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'Arkusz1'!$A$1:$AC$30</definedName>
  </definedNames>
  <calcPr fullCalcOnLoad="1"/>
</workbook>
</file>

<file path=xl/sharedStrings.xml><?xml version="1.0" encoding="utf-8"?>
<sst xmlns="http://schemas.openxmlformats.org/spreadsheetml/2006/main" count="30" uniqueCount="20">
  <si>
    <t>Nazwa placówki</t>
  </si>
  <si>
    <t>Dział</t>
  </si>
  <si>
    <t>Rozdział</t>
  </si>
  <si>
    <t>Stan środków pieniężnych na początek roku</t>
  </si>
  <si>
    <t>Przychody razem:</t>
  </si>
  <si>
    <t>Dom Pomocy Społecznej w Radomsku</t>
  </si>
  <si>
    <t>Dom Pomocy Społecznej w Radziechowicach</t>
  </si>
  <si>
    <t>Razem:</t>
  </si>
  <si>
    <t>Zmiana</t>
  </si>
  <si>
    <t>RAZEM:</t>
  </si>
  <si>
    <t>Ogółem 2005 r.</t>
  </si>
  <si>
    <t>Komenda Powiatowa PSP w Radomsku</t>
  </si>
  <si>
    <t>Ogółem 2006 r.</t>
  </si>
  <si>
    <t>Plan 2006</t>
  </si>
  <si>
    <t>Wydatki razem:</t>
  </si>
  <si>
    <t>PLAN DOCHODÓW WŁASNYCH NA ROK 2010</t>
  </si>
  <si>
    <t>Plan 2010</t>
  </si>
  <si>
    <t>Plan</t>
  </si>
  <si>
    <t>Po zmianie</t>
  </si>
  <si>
    <t xml:space="preserve">Załącznik nr 1 do Uchwały nr XLII/350/2010 Rady Powiatu Radomszczańskiego z dnia 26.02.2010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</si>
</sst>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b/>
      <i/>
      <sz val="10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11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0" fillId="0" borderId="12" xfId="0" applyNumberForma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3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6.7109375" style="0" customWidth="1"/>
    <col min="2" max="2" width="8.57421875" style="0" customWidth="1"/>
    <col min="3" max="3" width="10.421875" style="0" customWidth="1"/>
    <col min="4" max="4" width="11.421875" style="0" customWidth="1"/>
    <col min="5" max="5" width="10.7109375" style="0" customWidth="1"/>
    <col min="6" max="6" width="10.421875" style="0" customWidth="1"/>
    <col min="7" max="7" width="11.140625" style="0" hidden="1" customWidth="1"/>
    <col min="8" max="8" width="9.7109375" style="0" hidden="1" customWidth="1"/>
    <col min="9" max="9" width="13.57421875" style="0" hidden="1" customWidth="1"/>
    <col min="10" max="10" width="13.8515625" style="0" hidden="1" customWidth="1"/>
    <col min="11" max="11" width="11.140625" style="0" hidden="1" customWidth="1"/>
    <col min="12" max="12" width="11.421875" style="0" hidden="1" customWidth="1"/>
    <col min="13" max="13" width="11.00390625" style="0" customWidth="1"/>
    <col min="14" max="14" width="12.28125" style="0" hidden="1" customWidth="1"/>
    <col min="15" max="15" width="9.8515625" style="0" customWidth="1"/>
    <col min="16" max="16" width="11.28125" style="0" customWidth="1"/>
    <col min="17" max="17" width="11.28125" style="0" hidden="1" customWidth="1"/>
    <col min="18" max="18" width="10.421875" style="0" hidden="1" customWidth="1"/>
    <col min="19" max="19" width="9.57421875" style="0" hidden="1" customWidth="1"/>
    <col min="20" max="20" width="11.140625" style="0" hidden="1" customWidth="1"/>
    <col min="21" max="21" width="0" style="0" hidden="1" customWidth="1"/>
    <col min="22" max="23" width="11.8515625" style="0" hidden="1" customWidth="1"/>
    <col min="24" max="25" width="11.7109375" style="0" hidden="1" customWidth="1"/>
    <col min="26" max="26" width="11.8515625" style="0" hidden="1" customWidth="1"/>
    <col min="27" max="28" width="13.421875" style="0" customWidth="1"/>
    <col min="29" max="29" width="13.28125" style="0" customWidth="1"/>
  </cols>
  <sheetData>
    <row r="1" spans="1:26" ht="12.75">
      <c r="A1" t="s">
        <v>19</v>
      </c>
      <c r="P1" s="42"/>
      <c r="Q1" s="42"/>
      <c r="R1" s="42"/>
      <c r="S1" s="42"/>
      <c r="T1" s="20"/>
      <c r="U1" s="20"/>
      <c r="W1" s="49"/>
      <c r="X1" s="49"/>
      <c r="Y1" s="49"/>
      <c r="Z1" s="49"/>
    </row>
    <row r="2" spans="16:26" ht="12.75">
      <c r="P2" s="42"/>
      <c r="Q2" s="42"/>
      <c r="R2" s="42"/>
      <c r="S2" s="42"/>
      <c r="T2" s="42"/>
      <c r="U2" s="42"/>
      <c r="W2" s="49"/>
      <c r="X2" s="49"/>
      <c r="Y2" s="49"/>
      <c r="Z2" s="49"/>
    </row>
    <row r="3" spans="19:28" ht="12.75">
      <c r="S3" s="19"/>
      <c r="T3" s="19"/>
      <c r="U3" s="19"/>
      <c r="V3" s="19"/>
      <c r="W3" s="19"/>
      <c r="X3" s="19"/>
      <c r="Y3" s="19"/>
      <c r="Z3" s="19"/>
      <c r="AA3" s="28"/>
      <c r="AB3" s="28"/>
    </row>
    <row r="4" spans="16:26" ht="12.75">
      <c r="P4" s="42"/>
      <c r="Q4" s="42"/>
      <c r="R4" s="42"/>
      <c r="W4" s="49"/>
      <c r="X4" s="49"/>
      <c r="Y4" s="49"/>
      <c r="Z4" s="49"/>
    </row>
    <row r="5" ht="12.75">
      <c r="Z5" s="1"/>
    </row>
    <row r="6" spans="1:29" ht="12.75">
      <c r="A6" s="43" t="s">
        <v>15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1:29" s="3" customFormat="1" ht="51" customHeight="1">
      <c r="A7" s="37" t="s">
        <v>0</v>
      </c>
      <c r="B7" s="37" t="s">
        <v>1</v>
      </c>
      <c r="C7" s="37" t="s">
        <v>2</v>
      </c>
      <c r="D7" s="44" t="s">
        <v>3</v>
      </c>
      <c r="E7" s="45"/>
      <c r="F7" s="46"/>
      <c r="G7" s="37" t="s">
        <v>3</v>
      </c>
      <c r="H7" s="37"/>
      <c r="I7" s="37"/>
      <c r="J7" s="37"/>
      <c r="K7" s="37" t="s">
        <v>4</v>
      </c>
      <c r="L7" s="47"/>
      <c r="M7" s="47"/>
      <c r="N7" s="47"/>
      <c r="O7" s="47"/>
      <c r="P7" s="47"/>
      <c r="Q7" s="46"/>
      <c r="R7" s="32" t="s">
        <v>10</v>
      </c>
      <c r="S7" s="32" t="s">
        <v>12</v>
      </c>
      <c r="T7" s="39"/>
      <c r="U7" s="40"/>
      <c r="V7" s="40"/>
      <c r="W7" s="41"/>
      <c r="X7" s="32"/>
      <c r="Y7" s="32"/>
      <c r="Z7" s="32"/>
      <c r="AA7" s="37" t="s">
        <v>14</v>
      </c>
      <c r="AB7" s="37"/>
      <c r="AC7" s="37"/>
    </row>
    <row r="8" spans="1:29" s="3" customFormat="1" ht="51" customHeight="1">
      <c r="A8" s="37"/>
      <c r="B8" s="37"/>
      <c r="C8" s="37"/>
      <c r="D8" s="34" t="s">
        <v>17</v>
      </c>
      <c r="E8" s="34" t="s">
        <v>8</v>
      </c>
      <c r="F8" s="34" t="s">
        <v>18</v>
      </c>
      <c r="G8" s="2"/>
      <c r="H8" s="2" t="s">
        <v>8</v>
      </c>
      <c r="I8" s="2" t="s">
        <v>13</v>
      </c>
      <c r="J8" s="2" t="s">
        <v>13</v>
      </c>
      <c r="K8" s="2"/>
      <c r="L8" s="2" t="s">
        <v>8</v>
      </c>
      <c r="M8" s="34" t="s">
        <v>16</v>
      </c>
      <c r="N8" s="34"/>
      <c r="O8" s="34" t="s">
        <v>8</v>
      </c>
      <c r="P8" s="34" t="s">
        <v>18</v>
      </c>
      <c r="Q8" s="48"/>
      <c r="R8" s="33"/>
      <c r="S8" s="33"/>
      <c r="T8" s="2"/>
      <c r="U8" s="2"/>
      <c r="V8" s="2"/>
      <c r="W8" s="2"/>
      <c r="X8" s="33"/>
      <c r="Y8" s="33"/>
      <c r="Z8" s="33"/>
      <c r="AA8" s="34" t="s">
        <v>16</v>
      </c>
      <c r="AB8" s="38" t="s">
        <v>8</v>
      </c>
      <c r="AC8" s="34" t="s">
        <v>18</v>
      </c>
    </row>
    <row r="9" spans="1:29" s="7" customFormat="1" ht="12.75" customHeight="1" hidden="1">
      <c r="A9" s="37"/>
      <c r="B9" s="37"/>
      <c r="C9" s="37"/>
      <c r="D9" s="35"/>
      <c r="E9" s="35"/>
      <c r="F9" s="35"/>
      <c r="G9" s="6"/>
      <c r="H9" s="6"/>
      <c r="I9" s="6"/>
      <c r="J9" s="6"/>
      <c r="K9" s="6"/>
      <c r="L9" s="6"/>
      <c r="M9" s="35"/>
      <c r="N9" s="35"/>
      <c r="O9" s="35"/>
      <c r="P9" s="35"/>
      <c r="Q9" s="26"/>
      <c r="R9" s="6"/>
      <c r="S9" s="6"/>
      <c r="T9" s="6"/>
      <c r="U9" s="6"/>
      <c r="V9" s="6"/>
      <c r="W9" s="6"/>
      <c r="X9" s="6"/>
      <c r="Y9" s="6"/>
      <c r="Z9" s="6"/>
      <c r="AA9" s="35"/>
      <c r="AB9" s="38"/>
      <c r="AC9" s="35"/>
    </row>
    <row r="10" spans="1:29" s="11" customFormat="1" ht="12.75" customHeight="1" hidden="1">
      <c r="A10" s="37"/>
      <c r="B10" s="37"/>
      <c r="C10" s="37"/>
      <c r="D10" s="35"/>
      <c r="E10" s="35"/>
      <c r="F10" s="35"/>
      <c r="G10" s="10"/>
      <c r="H10" s="10"/>
      <c r="I10" s="10"/>
      <c r="J10" s="10"/>
      <c r="K10" s="10"/>
      <c r="L10" s="10"/>
      <c r="M10" s="35"/>
      <c r="N10" s="35"/>
      <c r="O10" s="35"/>
      <c r="P10" s="35"/>
      <c r="Q10" s="27"/>
      <c r="R10" s="10"/>
      <c r="S10" s="10"/>
      <c r="T10" s="10"/>
      <c r="U10" s="10"/>
      <c r="V10" s="10"/>
      <c r="W10" s="10"/>
      <c r="X10" s="10"/>
      <c r="Y10" s="10"/>
      <c r="Z10" s="10"/>
      <c r="AA10" s="35"/>
      <c r="AB10" s="38"/>
      <c r="AC10" s="35"/>
    </row>
    <row r="11" spans="1:29" s="15" customFormat="1" ht="3.75" customHeight="1" hidden="1">
      <c r="A11" s="37"/>
      <c r="B11" s="37"/>
      <c r="C11" s="37"/>
      <c r="D11" s="35"/>
      <c r="E11" s="35"/>
      <c r="F11" s="35"/>
      <c r="G11" s="6"/>
      <c r="H11" s="6"/>
      <c r="I11" s="6"/>
      <c r="J11" s="6"/>
      <c r="K11" s="6"/>
      <c r="L11" s="6"/>
      <c r="M11" s="35"/>
      <c r="N11" s="35"/>
      <c r="O11" s="35"/>
      <c r="P11" s="35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35"/>
      <c r="AB11" s="38"/>
      <c r="AC11" s="35"/>
    </row>
    <row r="12" spans="1:29" s="15" customFormat="1" ht="66" customHeight="1">
      <c r="A12" s="37"/>
      <c r="B12" s="37"/>
      <c r="C12" s="37"/>
      <c r="D12" s="36"/>
      <c r="E12" s="36"/>
      <c r="F12" s="36"/>
      <c r="G12" s="6"/>
      <c r="H12" s="6"/>
      <c r="I12" s="6"/>
      <c r="J12" s="6"/>
      <c r="K12" s="6"/>
      <c r="L12" s="6"/>
      <c r="M12" s="36"/>
      <c r="N12" s="36"/>
      <c r="O12" s="36"/>
      <c r="P12" s="36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36"/>
      <c r="AB12" s="38"/>
      <c r="AC12" s="36"/>
    </row>
    <row r="13" spans="1:29" s="25" customFormat="1" ht="14.25" customHeight="1">
      <c r="A13" s="21">
        <v>1</v>
      </c>
      <c r="B13" s="22">
        <v>2</v>
      </c>
      <c r="C13" s="22">
        <v>3</v>
      </c>
      <c r="D13" s="22"/>
      <c r="E13" s="22"/>
      <c r="F13" s="22"/>
      <c r="G13" s="23"/>
      <c r="H13" s="23"/>
      <c r="I13" s="23"/>
      <c r="J13" s="23"/>
      <c r="K13" s="23"/>
      <c r="L13" s="23"/>
      <c r="M13" s="23">
        <v>6</v>
      </c>
      <c r="N13" s="23"/>
      <c r="O13" s="23"/>
      <c r="P13" s="23">
        <v>6</v>
      </c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2">
        <v>8</v>
      </c>
      <c r="AB13" s="22"/>
      <c r="AC13" s="22">
        <v>8</v>
      </c>
    </row>
    <row r="14" spans="1:29" s="15" customFormat="1" ht="16.5" customHeight="1">
      <c r="A14" s="4" t="s">
        <v>11</v>
      </c>
      <c r="B14" s="5">
        <v>754</v>
      </c>
      <c r="C14" s="5">
        <v>75411</v>
      </c>
      <c r="D14" s="29">
        <v>0</v>
      </c>
      <c r="E14" s="29">
        <v>51314</v>
      </c>
      <c r="F14" s="29">
        <f>SUM(D14:E14)</f>
        <v>51314</v>
      </c>
      <c r="G14" s="29"/>
      <c r="H14" s="29"/>
      <c r="I14" s="29">
        <v>0</v>
      </c>
      <c r="J14" s="29">
        <v>0</v>
      </c>
      <c r="K14" s="29"/>
      <c r="L14" s="29"/>
      <c r="M14" s="29">
        <v>54000</v>
      </c>
      <c r="N14" s="29"/>
      <c r="O14" s="29"/>
      <c r="P14" s="29">
        <f>SUM(M14:O14)</f>
        <v>54000</v>
      </c>
      <c r="Q14" s="29"/>
      <c r="R14" s="29">
        <f>SUM(M14+I14)</f>
        <v>54000</v>
      </c>
      <c r="S14" s="29">
        <f>SUM(P14+J14)</f>
        <v>54000</v>
      </c>
      <c r="T14" s="29"/>
      <c r="U14" s="29"/>
      <c r="V14" s="29"/>
      <c r="W14" s="29"/>
      <c r="X14" s="29"/>
      <c r="Y14" s="29"/>
      <c r="Z14" s="29"/>
      <c r="AA14" s="29">
        <v>54000</v>
      </c>
      <c r="AB14" s="29">
        <v>51314</v>
      </c>
      <c r="AC14" s="29">
        <f>SUM(AA14:AB14)</f>
        <v>105314</v>
      </c>
    </row>
    <row r="15" spans="1:29" s="17" customFormat="1" ht="13.5" customHeight="1">
      <c r="A15" s="16" t="s">
        <v>7</v>
      </c>
      <c r="B15" s="9">
        <v>754</v>
      </c>
      <c r="C15" s="9">
        <v>75411</v>
      </c>
      <c r="D15" s="30">
        <f>SUM(D14)</f>
        <v>0</v>
      </c>
      <c r="E15" s="30">
        <f aca="true" t="shared" si="0" ref="E15:AC15">SUM(E14)</f>
        <v>51314</v>
      </c>
      <c r="F15" s="30">
        <f t="shared" si="0"/>
        <v>51314</v>
      </c>
      <c r="G15" s="30">
        <f t="shared" si="0"/>
        <v>0</v>
      </c>
      <c r="H15" s="30">
        <f t="shared" si="0"/>
        <v>0</v>
      </c>
      <c r="I15" s="30">
        <f t="shared" si="0"/>
        <v>0</v>
      </c>
      <c r="J15" s="30">
        <f t="shared" si="0"/>
        <v>0</v>
      </c>
      <c r="K15" s="30">
        <f t="shared" si="0"/>
        <v>0</v>
      </c>
      <c r="L15" s="30">
        <f t="shared" si="0"/>
        <v>0</v>
      </c>
      <c r="M15" s="30">
        <f>SUM(M14)</f>
        <v>54000</v>
      </c>
      <c r="N15" s="30">
        <f t="shared" si="0"/>
        <v>0</v>
      </c>
      <c r="O15" s="30">
        <f t="shared" si="0"/>
        <v>0</v>
      </c>
      <c r="P15" s="30">
        <f t="shared" si="0"/>
        <v>54000</v>
      </c>
      <c r="Q15" s="30">
        <f t="shared" si="0"/>
        <v>0</v>
      </c>
      <c r="R15" s="30">
        <f t="shared" si="0"/>
        <v>54000</v>
      </c>
      <c r="S15" s="30">
        <f t="shared" si="0"/>
        <v>54000</v>
      </c>
      <c r="T15" s="30">
        <f t="shared" si="0"/>
        <v>0</v>
      </c>
      <c r="U15" s="30">
        <f t="shared" si="0"/>
        <v>0</v>
      </c>
      <c r="V15" s="30">
        <f t="shared" si="0"/>
        <v>0</v>
      </c>
      <c r="W15" s="30">
        <f t="shared" si="0"/>
        <v>0</v>
      </c>
      <c r="X15" s="30">
        <f t="shared" si="0"/>
        <v>0</v>
      </c>
      <c r="Y15" s="30">
        <f t="shared" si="0"/>
        <v>0</v>
      </c>
      <c r="Z15" s="30">
        <f t="shared" si="0"/>
        <v>0</v>
      </c>
      <c r="AA15" s="30">
        <f>SUM(AA14)</f>
        <v>54000</v>
      </c>
      <c r="AB15" s="30">
        <f t="shared" si="0"/>
        <v>51314</v>
      </c>
      <c r="AC15" s="30">
        <f t="shared" si="0"/>
        <v>105314</v>
      </c>
    </row>
    <row r="16" spans="1:29" s="15" customFormat="1" ht="5.25" customHeight="1" hidden="1">
      <c r="A16" s="12"/>
      <c r="B16" s="13"/>
      <c r="C16" s="13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</row>
    <row r="17" spans="1:29" s="7" customFormat="1" ht="12.75" customHeight="1" hidden="1">
      <c r="A17" s="4"/>
      <c r="B17" s="5"/>
      <c r="C17" s="5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s="11" customFormat="1" ht="12.75" customHeight="1" hidden="1">
      <c r="A18" s="16"/>
      <c r="B18" s="9"/>
      <c r="C18" s="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 s="15" customFormat="1" ht="4.5" customHeight="1" hidden="1">
      <c r="A19" s="12"/>
      <c r="B19" s="13"/>
      <c r="C19" s="13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s="7" customFormat="1" ht="12.75" customHeight="1" hidden="1">
      <c r="A20" s="4"/>
      <c r="B20" s="5"/>
      <c r="C20" s="5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s="11" customFormat="1" ht="12.75" customHeight="1" hidden="1">
      <c r="A21" s="16"/>
      <c r="B21" s="9"/>
      <c r="C21" s="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s="15" customFormat="1" ht="6" customHeight="1">
      <c r="A22" s="12"/>
      <c r="B22" s="13"/>
      <c r="C22" s="13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s="7" customFormat="1" ht="12.75" customHeight="1" hidden="1">
      <c r="A23" s="4"/>
      <c r="B23" s="5"/>
      <c r="C23" s="5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11" customFormat="1" ht="12.75" customHeight="1" hidden="1">
      <c r="A24" s="16"/>
      <c r="B24" s="9"/>
      <c r="C24" s="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s="15" customFormat="1" ht="5.25" customHeight="1" hidden="1">
      <c r="A25" s="12"/>
      <c r="B25" s="13"/>
      <c r="C25" s="13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29" s="7" customFormat="1" ht="12.75">
      <c r="A26" s="4" t="s">
        <v>5</v>
      </c>
      <c r="B26" s="5">
        <v>852</v>
      </c>
      <c r="C26" s="5">
        <v>85202</v>
      </c>
      <c r="D26" s="29">
        <v>0</v>
      </c>
      <c r="E26" s="29">
        <v>4016</v>
      </c>
      <c r="F26" s="29">
        <f>SUM(D26:E26)</f>
        <v>4016</v>
      </c>
      <c r="G26" s="29"/>
      <c r="H26" s="29"/>
      <c r="I26" s="29">
        <v>0</v>
      </c>
      <c r="J26" s="29">
        <v>0</v>
      </c>
      <c r="K26" s="29"/>
      <c r="L26" s="29"/>
      <c r="M26" s="29">
        <v>21500</v>
      </c>
      <c r="N26" s="29"/>
      <c r="O26" s="29"/>
      <c r="P26" s="29">
        <f>SUM(M26:O26)</f>
        <v>21500</v>
      </c>
      <c r="Q26" s="29"/>
      <c r="R26" s="29">
        <f>SUM(M26+I26)</f>
        <v>21500</v>
      </c>
      <c r="S26" s="29">
        <f>SUM(P26+J26)</f>
        <v>21500</v>
      </c>
      <c r="T26" s="29"/>
      <c r="U26" s="29"/>
      <c r="V26" s="29"/>
      <c r="W26" s="29"/>
      <c r="X26" s="29"/>
      <c r="Y26" s="29"/>
      <c r="Z26" s="29"/>
      <c r="AA26" s="29">
        <v>21500</v>
      </c>
      <c r="AB26" s="29">
        <v>4016</v>
      </c>
      <c r="AC26" s="29">
        <f>SUM(AA26:AB26)</f>
        <v>25516</v>
      </c>
    </row>
    <row r="27" spans="1:29" s="7" customFormat="1" ht="12.75">
      <c r="A27" s="4" t="s">
        <v>6</v>
      </c>
      <c r="B27" s="5">
        <v>852</v>
      </c>
      <c r="C27" s="5">
        <v>85202</v>
      </c>
      <c r="D27" s="29">
        <v>0</v>
      </c>
      <c r="E27" s="29">
        <v>15886</v>
      </c>
      <c r="F27" s="29">
        <f>SUM(D27:E27)</f>
        <v>15886</v>
      </c>
      <c r="G27" s="29"/>
      <c r="H27" s="29"/>
      <c r="I27" s="29">
        <v>0</v>
      </c>
      <c r="J27" s="29">
        <v>0</v>
      </c>
      <c r="K27" s="29"/>
      <c r="L27" s="29"/>
      <c r="M27" s="29">
        <v>8500</v>
      </c>
      <c r="N27" s="29"/>
      <c r="O27" s="29"/>
      <c r="P27" s="29">
        <f>SUM(M27:O27)</f>
        <v>8500</v>
      </c>
      <c r="Q27" s="29"/>
      <c r="R27" s="29">
        <f>SUM(M27+I27)</f>
        <v>8500</v>
      </c>
      <c r="S27" s="29">
        <f>SUM(P27+J27)</f>
        <v>8500</v>
      </c>
      <c r="T27" s="29"/>
      <c r="U27" s="29"/>
      <c r="V27" s="29"/>
      <c r="W27" s="29"/>
      <c r="X27" s="29"/>
      <c r="Y27" s="29"/>
      <c r="Z27" s="29"/>
      <c r="AA27" s="29">
        <v>8500</v>
      </c>
      <c r="AB27" s="29">
        <v>15886</v>
      </c>
      <c r="AC27" s="29">
        <f>SUM(AA27:AB27)</f>
        <v>24386</v>
      </c>
    </row>
    <row r="28" spans="1:29" s="11" customFormat="1" ht="12.75">
      <c r="A28" s="16" t="s">
        <v>7</v>
      </c>
      <c r="B28" s="9">
        <v>852</v>
      </c>
      <c r="C28" s="9">
        <v>85202</v>
      </c>
      <c r="D28" s="30">
        <f>SUM(D26:D27)</f>
        <v>0</v>
      </c>
      <c r="E28" s="30">
        <f aca="true" t="shared" si="1" ref="E28:AC28">SUM(E26:E27)</f>
        <v>19902</v>
      </c>
      <c r="F28" s="30">
        <f t="shared" si="1"/>
        <v>19902</v>
      </c>
      <c r="G28" s="30">
        <f t="shared" si="1"/>
        <v>0</v>
      </c>
      <c r="H28" s="30">
        <f t="shared" si="1"/>
        <v>0</v>
      </c>
      <c r="I28" s="30">
        <f t="shared" si="1"/>
        <v>0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>SUM(M26:M27)</f>
        <v>30000</v>
      </c>
      <c r="N28" s="30">
        <f t="shared" si="1"/>
        <v>0</v>
      </c>
      <c r="O28" s="30">
        <f t="shared" si="1"/>
        <v>0</v>
      </c>
      <c r="P28" s="30">
        <f t="shared" si="1"/>
        <v>30000</v>
      </c>
      <c r="Q28" s="30">
        <f t="shared" si="1"/>
        <v>0</v>
      </c>
      <c r="R28" s="30">
        <f t="shared" si="1"/>
        <v>30000</v>
      </c>
      <c r="S28" s="30">
        <f t="shared" si="1"/>
        <v>30000</v>
      </c>
      <c r="T28" s="30">
        <f t="shared" si="1"/>
        <v>0</v>
      </c>
      <c r="U28" s="30">
        <f t="shared" si="1"/>
        <v>0</v>
      </c>
      <c r="V28" s="30">
        <f t="shared" si="1"/>
        <v>0</v>
      </c>
      <c r="W28" s="30">
        <f t="shared" si="1"/>
        <v>0</v>
      </c>
      <c r="X28" s="30">
        <f t="shared" si="1"/>
        <v>0</v>
      </c>
      <c r="Y28" s="30">
        <f t="shared" si="1"/>
        <v>0</v>
      </c>
      <c r="Z28" s="30">
        <f t="shared" si="1"/>
        <v>0</v>
      </c>
      <c r="AA28" s="30">
        <f>SUM(AA26:AA27)</f>
        <v>30000</v>
      </c>
      <c r="AB28" s="30">
        <f t="shared" si="1"/>
        <v>19902</v>
      </c>
      <c r="AC28" s="30">
        <f t="shared" si="1"/>
        <v>49902</v>
      </c>
    </row>
    <row r="29" spans="1:29" s="15" customFormat="1" ht="4.5" customHeight="1">
      <c r="A29" s="12"/>
      <c r="B29" s="13"/>
      <c r="C29" s="13"/>
      <c r="D29" s="13"/>
      <c r="E29" s="13"/>
      <c r="F29" s="13"/>
      <c r="G29" s="14"/>
      <c r="H29" s="14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1:29" s="11" customFormat="1" ht="12.75">
      <c r="A30" s="8" t="s">
        <v>9</v>
      </c>
      <c r="B30" s="9"/>
      <c r="C30" s="9"/>
      <c r="D30" s="30">
        <f>SUM(D15+D28)</f>
        <v>0</v>
      </c>
      <c r="E30" s="30">
        <f aca="true" t="shared" si="2" ref="E30:AC30">SUM(E15+E28)</f>
        <v>71216</v>
      </c>
      <c r="F30" s="30">
        <f t="shared" si="2"/>
        <v>71216</v>
      </c>
      <c r="G30" s="30">
        <f t="shared" si="2"/>
        <v>0</v>
      </c>
      <c r="H30" s="30">
        <f t="shared" si="2"/>
        <v>0</v>
      </c>
      <c r="I30" s="30">
        <f t="shared" si="2"/>
        <v>0</v>
      </c>
      <c r="J30" s="30">
        <f t="shared" si="2"/>
        <v>0</v>
      </c>
      <c r="K30" s="30">
        <f t="shared" si="2"/>
        <v>0</v>
      </c>
      <c r="L30" s="30">
        <f t="shared" si="2"/>
        <v>0</v>
      </c>
      <c r="M30" s="30">
        <f>SUM(M15+M28)</f>
        <v>84000</v>
      </c>
      <c r="N30" s="30">
        <f t="shared" si="2"/>
        <v>0</v>
      </c>
      <c r="O30" s="30">
        <f t="shared" si="2"/>
        <v>0</v>
      </c>
      <c r="P30" s="30">
        <f t="shared" si="2"/>
        <v>84000</v>
      </c>
      <c r="Q30" s="30">
        <f t="shared" si="2"/>
        <v>0</v>
      </c>
      <c r="R30" s="30">
        <f t="shared" si="2"/>
        <v>84000</v>
      </c>
      <c r="S30" s="30">
        <f t="shared" si="2"/>
        <v>84000</v>
      </c>
      <c r="T30" s="30">
        <f t="shared" si="2"/>
        <v>0</v>
      </c>
      <c r="U30" s="30">
        <f t="shared" si="2"/>
        <v>0</v>
      </c>
      <c r="V30" s="30">
        <f t="shared" si="2"/>
        <v>0</v>
      </c>
      <c r="W30" s="30">
        <f t="shared" si="2"/>
        <v>0</v>
      </c>
      <c r="X30" s="30">
        <f t="shared" si="2"/>
        <v>0</v>
      </c>
      <c r="Y30" s="30">
        <f t="shared" si="2"/>
        <v>0</v>
      </c>
      <c r="Z30" s="30">
        <f t="shared" si="2"/>
        <v>0</v>
      </c>
      <c r="AA30" s="30">
        <f>SUM(AA15+AA28)</f>
        <v>84000</v>
      </c>
      <c r="AB30" s="30">
        <f t="shared" si="2"/>
        <v>71216</v>
      </c>
      <c r="AC30" s="30">
        <f t="shared" si="2"/>
        <v>155216</v>
      </c>
    </row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</sheetData>
  <sheetProtection/>
  <mergeCells count="31">
    <mergeCell ref="W1:Z1"/>
    <mergeCell ref="W2:Z2"/>
    <mergeCell ref="W4:Z4"/>
    <mergeCell ref="R7:R8"/>
    <mergeCell ref="Y7:Y8"/>
    <mergeCell ref="D8:D12"/>
    <mergeCell ref="K7:P7"/>
    <mergeCell ref="Q7:Q8"/>
    <mergeCell ref="P8:P12"/>
    <mergeCell ref="AA8:AA12"/>
    <mergeCell ref="AC8:AC12"/>
    <mergeCell ref="S7:S8"/>
    <mergeCell ref="P1:S1"/>
    <mergeCell ref="P2:U2"/>
    <mergeCell ref="Z7:Z8"/>
    <mergeCell ref="P4:R4"/>
    <mergeCell ref="A6:AC6"/>
    <mergeCell ref="A7:A12"/>
    <mergeCell ref="B7:B12"/>
    <mergeCell ref="G7:J7"/>
    <mergeCell ref="D7:F7"/>
    <mergeCell ref="X7:X8"/>
    <mergeCell ref="E8:E12"/>
    <mergeCell ref="F8:F12"/>
    <mergeCell ref="C7:C12"/>
    <mergeCell ref="AB8:AB12"/>
    <mergeCell ref="M8:M12"/>
    <mergeCell ref="N8:N12"/>
    <mergeCell ref="O8:O12"/>
    <mergeCell ref="AA7:AC7"/>
    <mergeCell ref="T7:W7"/>
  </mergeCells>
  <printOptions/>
  <pageMargins left="0.22" right="0.17" top="1" bottom="1" header="0.5" footer="0.5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Radomsko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GIGA HZ PC</dc:creator>
  <cp:keywords/>
  <dc:description/>
  <cp:lastModifiedBy>spuser</cp:lastModifiedBy>
  <cp:lastPrinted>2010-03-01T07:00:40Z</cp:lastPrinted>
  <dcterms:created xsi:type="dcterms:W3CDTF">2004-03-12T17:50:07Z</dcterms:created>
  <dcterms:modified xsi:type="dcterms:W3CDTF">2010-03-01T07:00:43Z</dcterms:modified>
  <cp:category/>
  <cp:version/>
  <cp:contentType/>
  <cp:contentStatus/>
</cp:coreProperties>
</file>