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'Arkusz1'!$A$1:$Q$104</definedName>
    <definedName name="_xlnm.Print_Titles" localSheetId="0">'Arkusz1'!$8:$15</definedName>
  </definedNames>
  <calcPr fullCalcOnLoad="1"/>
</workbook>
</file>

<file path=xl/sharedStrings.xml><?xml version="1.0" encoding="utf-8"?>
<sst xmlns="http://schemas.openxmlformats.org/spreadsheetml/2006/main" count="107" uniqueCount="70">
  <si>
    <t>Lp.</t>
  </si>
  <si>
    <t>Projekt</t>
  </si>
  <si>
    <t>Klasyfikacja (dział, rozdział)</t>
  </si>
  <si>
    <t>w tym:</t>
  </si>
  <si>
    <t>Wydatki razem</t>
  </si>
  <si>
    <t>z tego</t>
  </si>
  <si>
    <t>z tego źródła finansowania</t>
  </si>
  <si>
    <t>obligacje</t>
  </si>
  <si>
    <t>pozostałe</t>
  </si>
  <si>
    <t>Wydatki         w okresie realizacji projektu (całkowita wartość projektu)</t>
  </si>
  <si>
    <t>Środki              z budżetu krajowego</t>
  </si>
  <si>
    <t>Środki            z budżetu UE</t>
  </si>
  <si>
    <t>Środki z budżetu UE</t>
  </si>
  <si>
    <t>Środki z budżetu krajowego</t>
  </si>
  <si>
    <t>Planowane wydatki</t>
  </si>
  <si>
    <t>(6+7)</t>
  </si>
  <si>
    <t>(9+13)</t>
  </si>
  <si>
    <t>(10+11+12)</t>
  </si>
  <si>
    <t>(14+15+16+17)</t>
  </si>
  <si>
    <t>I</t>
  </si>
  <si>
    <t>Program:</t>
  </si>
  <si>
    <t>Priorytet:</t>
  </si>
  <si>
    <t>Działanie:</t>
  </si>
  <si>
    <t>nazwa projektu:</t>
  </si>
  <si>
    <t>Klasyfikacja wydatków strukturalnych (Obszar/Kategoria/    Podkategoria interwencji funduszy strukturalnych</t>
  </si>
  <si>
    <t>pożyczki                 i kredyty</t>
  </si>
  <si>
    <t>pożyczki na prefinansowanie               z budżetu państwa</t>
  </si>
  <si>
    <t>pożyczki                          i kredyty</t>
  </si>
  <si>
    <t>Wydatki razem:</t>
  </si>
  <si>
    <t>Rady Powiatu Radomszczańskiego</t>
  </si>
  <si>
    <t>1.</t>
  </si>
  <si>
    <t xml:space="preserve">ze środków pochodzących z budżetu Unii Europejskiej oraz zadania wynikające z kontraktów wojewódzkich </t>
  </si>
  <si>
    <t>2.</t>
  </si>
  <si>
    <t>2009 r.</t>
  </si>
  <si>
    <t>Program Operacyjny Kapitał Ludzki</t>
  </si>
  <si>
    <t>VI. Rynek pracy otwarty dla wszystkich</t>
  </si>
  <si>
    <t>6.1 Poprawa dostępu do zatrudnienia oraz wspierania aktywności zawodowej w regionie</t>
  </si>
  <si>
    <t>Profesjonalista w publicznych służbach zatrudnienia</t>
  </si>
  <si>
    <t>85333 - PUP
85322 - Fundusz Pracy</t>
  </si>
  <si>
    <t>* na kwotę wkładu własnego 16.729 zł składają się wkład własny jst - 16.279 zł oraz środki Funduszu Pracy - 450 zł.</t>
  </si>
  <si>
    <t>Regionalny Program Operacyjny Województwa Łódzkiego</t>
  </si>
  <si>
    <t>V. Infrastruktura społeczna</t>
  </si>
  <si>
    <t>5.1 Infrastruktura ochrony zdrowia</t>
  </si>
  <si>
    <t>Zakup aparatury, sprzętu medycznego i wyposażenia medycznego niezbędnego dla osiągnięcia celów realizowanego zadania inwestycyjnego 
"Budowa Szpitala Powiatowego w Radomsku"</t>
  </si>
  <si>
    <t>85111 Szpitale ogólne</t>
  </si>
  <si>
    <t>Plan wydatków na programy i projekty finansowane</t>
  </si>
  <si>
    <t>Profesjonalista w publicznych służbach zatrudnienia II</t>
  </si>
  <si>
    <t>3.</t>
  </si>
  <si>
    <t>* na kwotę wkładu własnego 33.112 zł składają się: wkład własny jst - 28.299 zł oraz środki Funduszu Pracy - 4.813 zł.</t>
  </si>
  <si>
    <t>VII. Promocja integracji społecznej</t>
  </si>
  <si>
    <t>4.</t>
  </si>
  <si>
    <t>7.1.2. Rozwój i upowszechnianie aktywnej integracji przez powiatowe centra pomocy rodzinie - projekty systemowe</t>
  </si>
  <si>
    <t>Aktywnym i zintegrowanym zawsze lepiej</t>
  </si>
  <si>
    <t>85201 Placówki op.-wychow.
85204 - Rodziny zastępcze
85218 - PCPR</t>
  </si>
  <si>
    <t>5.</t>
  </si>
  <si>
    <t>Budowa Szpitala Powiatowego 
w Radomsku</t>
  </si>
  <si>
    <t>85111 - Szpitale ogólne</t>
  </si>
  <si>
    <t>6.</t>
  </si>
  <si>
    <t>Regionalny Program Operacyjny Województwa Łódzkiego na lata 2007-2013</t>
  </si>
  <si>
    <t>I. Infrastruktura transportowa</t>
  </si>
  <si>
    <t>I.1. Drogi</t>
  </si>
  <si>
    <t>Przebudowa ciągu dróg powiatowych nr 3922E i 3923E Kletnia - Żytno</t>
  </si>
  <si>
    <t>60014 - Drogi powiatowe</t>
  </si>
  <si>
    <t>7.</t>
  </si>
  <si>
    <t>Parterski Projekt COMENIUS "Uczenie się przez całe życie"</t>
  </si>
  <si>
    <t>"Uczenie się przez całe życie"</t>
  </si>
  <si>
    <t>80120 - Licea ogólnokształcące</t>
  </si>
  <si>
    <t>Załącznik Nr 6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</si>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</sst>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b/>
      <sz val="14"/>
      <name val="Times New Roman"/>
      <family val="1"/>
    </font>
    <font>
      <i/>
      <sz val="6"/>
      <name val="Times New Roman"/>
      <family val="1"/>
    </font>
    <font>
      <i/>
      <sz val="6"/>
      <name val="Arial"/>
      <family val="0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4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3" fontId="6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6" fillId="22" borderId="10" xfId="0" applyNumberFormat="1" applyFont="1" applyFill="1" applyBorder="1" applyAlignment="1">
      <alignment horizontal="right" vertical="center"/>
    </xf>
    <xf numFmtId="3" fontId="3" fillId="22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3" fillId="22" borderId="10" xfId="0" applyNumberFormat="1" applyFont="1" applyFill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3" fontId="32" fillId="22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22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SheetLayoutView="100" zoomScalePageLayoutView="0" workbookViewId="0" topLeftCell="C1">
      <selection activeCell="A5" sqref="A5:Q5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2.7109375" style="0" customWidth="1"/>
    <col min="4" max="4" width="10.421875" style="0" customWidth="1"/>
    <col min="5" max="5" width="9.8515625" style="0" customWidth="1"/>
    <col min="6" max="6" width="9.421875" style="0" customWidth="1"/>
    <col min="7" max="8" width="9.28125" style="0" customWidth="1"/>
    <col min="10" max="10" width="9.00390625" style="0" customWidth="1"/>
    <col min="11" max="11" width="7.00390625" style="0" customWidth="1"/>
    <col min="13" max="13" width="9.28125" style="0" customWidth="1"/>
    <col min="14" max="14" width="11.7109375" style="0" customWidth="1"/>
    <col min="15" max="15" width="7.8515625" style="0" customWidth="1"/>
    <col min="16" max="16" width="6.421875" style="0" customWidth="1"/>
    <col min="17" max="17" width="8.421875" style="0" customWidth="1"/>
  </cols>
  <sheetData>
    <row r="1" ht="12.75">
      <c r="N1" s="16" t="s">
        <v>67</v>
      </c>
    </row>
    <row r="2" ht="12.75">
      <c r="N2" s="16" t="s">
        <v>68</v>
      </c>
    </row>
    <row r="3" ht="12.75">
      <c r="N3" s="16" t="s">
        <v>29</v>
      </c>
    </row>
    <row r="4" ht="12.75">
      <c r="N4" s="16" t="s">
        <v>69</v>
      </c>
    </row>
    <row r="5" spans="1:17" ht="24" customHeight="1">
      <c r="A5" s="101" t="s">
        <v>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21.75" customHeight="1">
      <c r="A6" s="101" t="s">
        <v>31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5" ht="13.5" customHeight="1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0.5" customHeight="1">
      <c r="A8" s="125"/>
      <c r="B8" s="126"/>
      <c r="C8" s="126"/>
      <c r="D8" s="126"/>
      <c r="E8" s="127"/>
      <c r="F8" s="107" t="s">
        <v>3</v>
      </c>
      <c r="G8" s="108"/>
      <c r="H8" s="109" t="s">
        <v>14</v>
      </c>
      <c r="I8" s="110"/>
      <c r="J8" s="110"/>
      <c r="K8" s="110"/>
      <c r="L8" s="110"/>
      <c r="M8" s="110"/>
      <c r="N8" s="110"/>
      <c r="O8" s="110"/>
      <c r="P8" s="110"/>
      <c r="Q8" s="111"/>
    </row>
    <row r="9" spans="1:17" ht="9.75" customHeight="1">
      <c r="A9" s="128"/>
      <c r="B9" s="129"/>
      <c r="C9" s="129"/>
      <c r="D9" s="129"/>
      <c r="E9" s="130"/>
      <c r="F9" s="134"/>
      <c r="G9" s="135"/>
      <c r="H9" s="114" t="s">
        <v>33</v>
      </c>
      <c r="I9" s="115"/>
      <c r="J9" s="115"/>
      <c r="K9" s="115"/>
      <c r="L9" s="115"/>
      <c r="M9" s="115"/>
      <c r="N9" s="115"/>
      <c r="O9" s="115"/>
      <c r="P9" s="115"/>
      <c r="Q9" s="115"/>
    </row>
    <row r="10" spans="1:17" ht="8.25" customHeight="1">
      <c r="A10" s="128"/>
      <c r="B10" s="129"/>
      <c r="C10" s="129"/>
      <c r="D10" s="129"/>
      <c r="E10" s="130"/>
      <c r="F10" s="136"/>
      <c r="G10" s="137"/>
      <c r="H10" s="140"/>
      <c r="I10" s="120" t="s">
        <v>5</v>
      </c>
      <c r="J10" s="121"/>
      <c r="K10" s="121"/>
      <c r="L10" s="121"/>
      <c r="M10" s="121"/>
      <c r="N10" s="121"/>
      <c r="O10" s="121"/>
      <c r="P10" s="121"/>
      <c r="Q10" s="121"/>
    </row>
    <row r="11" spans="1:17" ht="11.25" customHeight="1">
      <c r="A11" s="128"/>
      <c r="B11" s="129"/>
      <c r="C11" s="129"/>
      <c r="D11" s="129"/>
      <c r="E11" s="130"/>
      <c r="F11" s="136"/>
      <c r="G11" s="137"/>
      <c r="H11" s="141"/>
      <c r="I11" s="114" t="s">
        <v>13</v>
      </c>
      <c r="J11" s="122"/>
      <c r="K11" s="122"/>
      <c r="L11" s="122"/>
      <c r="M11" s="114" t="s">
        <v>12</v>
      </c>
      <c r="N11" s="123"/>
      <c r="O11" s="123"/>
      <c r="P11" s="123"/>
      <c r="Q11" s="123"/>
    </row>
    <row r="12" spans="1:17" ht="9.75" customHeight="1">
      <c r="A12" s="131"/>
      <c r="B12" s="132"/>
      <c r="C12" s="132"/>
      <c r="D12" s="132"/>
      <c r="E12" s="133"/>
      <c r="F12" s="138"/>
      <c r="G12" s="139"/>
      <c r="H12" s="142"/>
      <c r="I12" s="2"/>
      <c r="J12" s="4" t="s">
        <v>6</v>
      </c>
      <c r="K12" s="3"/>
      <c r="L12" s="3"/>
      <c r="M12" s="3"/>
      <c r="N12" s="120" t="s">
        <v>6</v>
      </c>
      <c r="O12" s="124"/>
      <c r="P12" s="124"/>
      <c r="Q12" s="124"/>
    </row>
    <row r="13" spans="1:17" ht="90">
      <c r="A13" s="11" t="s">
        <v>0</v>
      </c>
      <c r="B13" s="11" t="s">
        <v>1</v>
      </c>
      <c r="C13" s="6" t="s">
        <v>24</v>
      </c>
      <c r="D13" s="6" t="s">
        <v>2</v>
      </c>
      <c r="E13" s="6" t="s">
        <v>9</v>
      </c>
      <c r="F13" s="6" t="s">
        <v>10</v>
      </c>
      <c r="G13" s="6" t="s">
        <v>11</v>
      </c>
      <c r="H13" s="6" t="s">
        <v>4</v>
      </c>
      <c r="I13" s="6" t="s">
        <v>4</v>
      </c>
      <c r="J13" s="6" t="s">
        <v>25</v>
      </c>
      <c r="K13" s="6" t="s">
        <v>7</v>
      </c>
      <c r="L13" s="6" t="s">
        <v>8</v>
      </c>
      <c r="M13" s="6" t="s">
        <v>4</v>
      </c>
      <c r="N13" s="6" t="s">
        <v>26</v>
      </c>
      <c r="O13" s="6" t="s">
        <v>27</v>
      </c>
      <c r="P13" s="6" t="s">
        <v>7</v>
      </c>
      <c r="Q13" s="6" t="s">
        <v>8</v>
      </c>
    </row>
    <row r="14" spans="1:17" ht="12.75">
      <c r="A14" s="7"/>
      <c r="B14" s="7"/>
      <c r="C14" s="7"/>
      <c r="D14" s="7"/>
      <c r="E14" s="9" t="s">
        <v>15</v>
      </c>
      <c r="F14" s="9"/>
      <c r="G14" s="9"/>
      <c r="H14" s="9" t="s">
        <v>16</v>
      </c>
      <c r="I14" s="9" t="s">
        <v>17</v>
      </c>
      <c r="J14" s="9"/>
      <c r="K14" s="9"/>
      <c r="L14" s="9"/>
      <c r="M14" s="9" t="s">
        <v>18</v>
      </c>
      <c r="N14" s="9"/>
      <c r="O14" s="5"/>
      <c r="P14" s="8"/>
      <c r="Q14" s="8"/>
    </row>
    <row r="15" spans="1:17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8">
        <v>16</v>
      </c>
      <c r="Q15" s="18">
        <v>17</v>
      </c>
    </row>
    <row r="16" spans="1:17" ht="17.25" customHeight="1">
      <c r="A16" s="11" t="s">
        <v>19</v>
      </c>
      <c r="B16" s="117" t="s">
        <v>28</v>
      </c>
      <c r="C16" s="118"/>
      <c r="D16" s="119"/>
      <c r="E16" s="21">
        <f>SUM(E30+E54+E39+E69+E75+E86+E100)</f>
        <v>95671245</v>
      </c>
      <c r="F16" s="21">
        <f aca="true" t="shared" si="0" ref="F16:Q16">SUM(F30+F54+F39+F69+F75+F86+F100)</f>
        <v>54385317</v>
      </c>
      <c r="G16" s="21">
        <f t="shared" si="0"/>
        <v>41285928</v>
      </c>
      <c r="H16" s="21">
        <f t="shared" si="0"/>
        <v>71323421</v>
      </c>
      <c r="I16" s="21">
        <f t="shared" si="0"/>
        <v>49792965</v>
      </c>
      <c r="J16" s="21">
        <f t="shared" si="0"/>
        <v>1036792</v>
      </c>
      <c r="K16" s="21">
        <f t="shared" si="0"/>
        <v>0</v>
      </c>
      <c r="L16" s="21">
        <f t="shared" si="0"/>
        <v>48756173</v>
      </c>
      <c r="M16" s="21">
        <f t="shared" si="0"/>
        <v>21530456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21530456</v>
      </c>
    </row>
    <row r="17" spans="1:17" ht="18" customHeight="1" hidden="1">
      <c r="A17" s="80"/>
      <c r="B17" s="10"/>
      <c r="C17" s="89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</row>
    <row r="18" spans="1:17" ht="18" customHeight="1" hidden="1">
      <c r="A18" s="80"/>
      <c r="B18" s="10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16"/>
    </row>
    <row r="19" spans="1:17" ht="19.5" customHeight="1" hidden="1">
      <c r="A19" s="80"/>
      <c r="B19" s="10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16"/>
    </row>
    <row r="20" spans="1:17" ht="49.5" customHeight="1" hidden="1">
      <c r="A20" s="80"/>
      <c r="B20" s="10"/>
      <c r="C20" s="145"/>
      <c r="D20" s="146"/>
      <c r="E20" s="20"/>
      <c r="F20" s="20"/>
      <c r="G20" s="20"/>
      <c r="H20" s="20"/>
      <c r="I20" s="20"/>
      <c r="J20" s="21"/>
      <c r="K20" s="21"/>
      <c r="L20" s="21"/>
      <c r="M20" s="21"/>
      <c r="N20" s="20"/>
      <c r="O20" s="20"/>
      <c r="P20" s="20"/>
      <c r="Q20" s="20"/>
    </row>
    <row r="21" spans="1:17" ht="15.75" customHeight="1" hidden="1">
      <c r="A21" s="80"/>
      <c r="B21" s="19"/>
      <c r="C21" s="104"/>
      <c r="D21" s="105"/>
      <c r="E21" s="105"/>
      <c r="F21" s="105"/>
      <c r="G21" s="105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30.75" customHeight="1" hidden="1">
      <c r="A22" s="80"/>
      <c r="B22" s="5"/>
      <c r="C22" s="14"/>
      <c r="D22" s="96"/>
      <c r="E22" s="23"/>
      <c r="F22" s="23"/>
      <c r="G22" s="23"/>
      <c r="H22" s="24"/>
      <c r="I22" s="25"/>
      <c r="J22" s="25"/>
      <c r="K22" s="25"/>
      <c r="L22" s="25"/>
      <c r="M22" s="25"/>
      <c r="N22" s="25"/>
      <c r="O22" s="25"/>
      <c r="P22" s="26"/>
      <c r="Q22" s="26"/>
    </row>
    <row r="23" spans="1:17" ht="33" customHeight="1" hidden="1">
      <c r="A23" s="80"/>
      <c r="B23" s="5"/>
      <c r="C23" s="15"/>
      <c r="D23" s="97"/>
      <c r="E23" s="23"/>
      <c r="F23" s="23"/>
      <c r="G23" s="23"/>
      <c r="H23" s="27"/>
      <c r="I23" s="28"/>
      <c r="J23" s="28"/>
      <c r="K23" s="28"/>
      <c r="L23" s="28"/>
      <c r="M23" s="28"/>
      <c r="N23" s="28"/>
      <c r="O23" s="28"/>
      <c r="P23" s="26"/>
      <c r="Q23" s="26"/>
    </row>
    <row r="24" spans="1:17" ht="29.25" customHeight="1" hidden="1">
      <c r="A24" s="80"/>
      <c r="B24" s="94"/>
      <c r="C24" s="13"/>
      <c r="D24" s="97"/>
      <c r="E24" s="99"/>
      <c r="F24" s="99"/>
      <c r="G24" s="99"/>
      <c r="H24" s="100"/>
      <c r="I24" s="81"/>
      <c r="J24" s="81"/>
      <c r="K24" s="81"/>
      <c r="L24" s="81"/>
      <c r="M24" s="81"/>
      <c r="N24" s="81"/>
      <c r="O24" s="81"/>
      <c r="P24" s="147"/>
      <c r="Q24" s="147"/>
    </row>
    <row r="25" spans="1:17" ht="12.75" hidden="1">
      <c r="A25" s="80"/>
      <c r="B25" s="95"/>
      <c r="C25" s="22"/>
      <c r="D25" s="98"/>
      <c r="E25" s="99"/>
      <c r="F25" s="99"/>
      <c r="G25" s="99"/>
      <c r="H25" s="100"/>
      <c r="I25" s="81"/>
      <c r="J25" s="81"/>
      <c r="K25" s="81"/>
      <c r="L25" s="81"/>
      <c r="M25" s="81"/>
      <c r="N25" s="81"/>
      <c r="O25" s="81"/>
      <c r="P25" s="147"/>
      <c r="Q25" s="147"/>
    </row>
    <row r="26" ht="4.5" customHeight="1"/>
    <row r="27" spans="1:17" ht="18" customHeight="1">
      <c r="A27" s="86" t="s">
        <v>30</v>
      </c>
      <c r="B27" s="10" t="s">
        <v>20</v>
      </c>
      <c r="C27" s="89" t="s">
        <v>34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</row>
    <row r="28" spans="1:17" ht="18" customHeight="1">
      <c r="A28" s="87"/>
      <c r="B28" s="10" t="s">
        <v>21</v>
      </c>
      <c r="C28" s="34" t="s">
        <v>35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</row>
    <row r="29" spans="1:17" ht="19.5" customHeight="1">
      <c r="A29" s="87"/>
      <c r="B29" s="10" t="s">
        <v>22</v>
      </c>
      <c r="C29" s="34" t="s">
        <v>36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s="16" customFormat="1" ht="96.75" customHeight="1">
      <c r="A30" s="87"/>
      <c r="B30" s="33" t="s">
        <v>23</v>
      </c>
      <c r="C30" s="82" t="s">
        <v>37</v>
      </c>
      <c r="D30" s="83"/>
      <c r="E30" s="54">
        <v>370816</v>
      </c>
      <c r="F30" s="54">
        <v>55623</v>
      </c>
      <c r="G30" s="54">
        <v>315193</v>
      </c>
      <c r="H30" s="54">
        <v>111522</v>
      </c>
      <c r="I30" s="54">
        <v>16729</v>
      </c>
      <c r="J30" s="55"/>
      <c r="K30" s="55"/>
      <c r="L30" s="55">
        <v>16729</v>
      </c>
      <c r="M30" s="55">
        <v>94793</v>
      </c>
      <c r="N30" s="54"/>
      <c r="O30" s="54"/>
      <c r="P30" s="54"/>
      <c r="Q30" s="54">
        <v>94793</v>
      </c>
    </row>
    <row r="31" spans="1:17" ht="15.75" customHeight="1">
      <c r="A31" s="87"/>
      <c r="B31" s="19" t="s">
        <v>5</v>
      </c>
      <c r="C31" s="34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39.75" customHeight="1">
      <c r="A32" s="87"/>
      <c r="B32" s="43">
        <v>2008</v>
      </c>
      <c r="C32" s="78" t="s">
        <v>38</v>
      </c>
      <c r="D32" s="79"/>
      <c r="E32" s="44">
        <v>259294</v>
      </c>
      <c r="F32" s="44">
        <v>38894</v>
      </c>
      <c r="G32" s="44">
        <v>220400</v>
      </c>
      <c r="H32" s="40"/>
      <c r="I32" s="41"/>
      <c r="J32" s="41"/>
      <c r="K32" s="41"/>
      <c r="L32" s="41"/>
      <c r="M32" s="41"/>
      <c r="N32" s="41"/>
      <c r="O32" s="41"/>
      <c r="P32" s="42"/>
      <c r="Q32" s="42"/>
    </row>
    <row r="33" spans="1:17" ht="40.5" customHeight="1">
      <c r="A33" s="88"/>
      <c r="B33" s="46">
        <v>2009</v>
      </c>
      <c r="C33" s="72"/>
      <c r="D33" s="73"/>
      <c r="E33" s="58">
        <v>111522</v>
      </c>
      <c r="F33" s="47">
        <v>16729</v>
      </c>
      <c r="G33" s="44">
        <v>94793</v>
      </c>
      <c r="H33" s="41"/>
      <c r="I33" s="41"/>
      <c r="J33" s="41"/>
      <c r="K33" s="41"/>
      <c r="L33" s="41"/>
      <c r="M33" s="41"/>
      <c r="N33" s="41"/>
      <c r="O33" s="41"/>
      <c r="P33" s="42"/>
      <c r="Q33" s="42"/>
    </row>
    <row r="34" spans="1:17" s="29" customFormat="1" ht="15" customHeight="1">
      <c r="A34" s="30" t="s">
        <v>39</v>
      </c>
      <c r="B34" s="49"/>
      <c r="C34" s="60"/>
      <c r="D34" s="60"/>
      <c r="E34" s="51"/>
      <c r="F34" s="51"/>
      <c r="G34" s="51"/>
      <c r="H34" s="41"/>
      <c r="I34" s="41"/>
      <c r="J34" s="41"/>
      <c r="K34" s="41"/>
      <c r="L34" s="41"/>
      <c r="M34" s="41"/>
      <c r="N34" s="41"/>
      <c r="O34" s="41"/>
      <c r="P34" s="42"/>
      <c r="Q34" s="42"/>
    </row>
    <row r="35" spans="1:17" ht="15" customHeight="1">
      <c r="A35" s="52"/>
      <c r="B35" s="63"/>
      <c r="C35" s="50"/>
      <c r="D35" s="50"/>
      <c r="E35" s="41"/>
      <c r="F35" s="41"/>
      <c r="G35" s="64"/>
      <c r="H35" s="41"/>
      <c r="I35" s="41"/>
      <c r="J35" s="41"/>
      <c r="K35" s="41"/>
      <c r="L35" s="41"/>
      <c r="M35" s="41"/>
      <c r="N35" s="41"/>
      <c r="O35" s="41"/>
      <c r="P35" s="42"/>
      <c r="Q35" s="42"/>
    </row>
    <row r="36" spans="1:17" ht="18" customHeight="1">
      <c r="A36" s="86" t="s">
        <v>32</v>
      </c>
      <c r="B36" s="10" t="s">
        <v>20</v>
      </c>
      <c r="C36" s="89" t="s">
        <v>34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ht="18" customHeight="1">
      <c r="A37" s="87"/>
      <c r="B37" s="10" t="s">
        <v>21</v>
      </c>
      <c r="C37" s="34" t="s">
        <v>35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</row>
    <row r="38" spans="1:17" ht="19.5" customHeight="1">
      <c r="A38" s="87"/>
      <c r="B38" s="10" t="s">
        <v>22</v>
      </c>
      <c r="C38" s="34" t="s">
        <v>36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</row>
    <row r="39" spans="1:17" s="16" customFormat="1" ht="96.75" customHeight="1">
      <c r="A39" s="87"/>
      <c r="B39" s="33" t="s">
        <v>23</v>
      </c>
      <c r="C39" s="82" t="s">
        <v>46</v>
      </c>
      <c r="D39" s="83"/>
      <c r="E39" s="54">
        <v>599425</v>
      </c>
      <c r="F39" s="54">
        <v>89914</v>
      </c>
      <c r="G39" s="54">
        <v>509511</v>
      </c>
      <c r="H39" s="54">
        <v>220747</v>
      </c>
      <c r="I39" s="54">
        <v>33112</v>
      </c>
      <c r="J39" s="55"/>
      <c r="K39" s="55"/>
      <c r="L39" s="55">
        <v>33112</v>
      </c>
      <c r="M39" s="55">
        <v>187635</v>
      </c>
      <c r="N39" s="54"/>
      <c r="O39" s="54"/>
      <c r="P39" s="54"/>
      <c r="Q39" s="54">
        <v>187635</v>
      </c>
    </row>
    <row r="40" spans="1:17" ht="15.75" customHeight="1">
      <c r="A40" s="87"/>
      <c r="B40" s="19" t="s">
        <v>5</v>
      </c>
      <c r="C40" s="34"/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8" customHeight="1">
      <c r="A41" s="87"/>
      <c r="B41" s="74">
        <v>2009</v>
      </c>
      <c r="C41" s="78" t="s">
        <v>38</v>
      </c>
      <c r="D41" s="79"/>
      <c r="E41" s="47">
        <v>220747</v>
      </c>
      <c r="F41" s="47">
        <v>33112</v>
      </c>
      <c r="G41" s="44">
        <v>187635</v>
      </c>
      <c r="H41" s="40"/>
      <c r="I41" s="41"/>
      <c r="J41" s="41"/>
      <c r="K41" s="41"/>
      <c r="L41" s="41"/>
      <c r="M41" s="41"/>
      <c r="N41" s="41"/>
      <c r="O41" s="41"/>
      <c r="P41" s="42"/>
      <c r="Q41" s="42"/>
    </row>
    <row r="42" spans="1:17" ht="17.25" customHeight="1">
      <c r="A42" s="87"/>
      <c r="B42" s="75"/>
      <c r="C42" s="70"/>
      <c r="D42" s="71"/>
      <c r="E42" s="47"/>
      <c r="F42" s="47"/>
      <c r="G42" s="44"/>
      <c r="H42" s="41"/>
      <c r="I42" s="41"/>
      <c r="J42" s="41"/>
      <c r="K42" s="41"/>
      <c r="L42" s="41"/>
      <c r="M42" s="41"/>
      <c r="N42" s="41"/>
      <c r="O42" s="41"/>
      <c r="P42" s="42"/>
      <c r="Q42" s="42"/>
    </row>
    <row r="43" spans="1:17" ht="18" customHeight="1">
      <c r="A43" s="87"/>
      <c r="B43" s="90"/>
      <c r="C43" s="70"/>
      <c r="D43" s="71"/>
      <c r="E43" s="61">
        <f>SUM(E41:E42)</f>
        <v>220747</v>
      </c>
      <c r="F43" s="61">
        <f>SUM(F41:F42)</f>
        <v>33112</v>
      </c>
      <c r="G43" s="61">
        <f>SUM(G41:G42)</f>
        <v>187635</v>
      </c>
      <c r="H43" s="41"/>
      <c r="I43" s="41"/>
      <c r="J43" s="41"/>
      <c r="K43" s="41"/>
      <c r="L43" s="41"/>
      <c r="M43" s="41"/>
      <c r="N43" s="41"/>
      <c r="O43" s="41"/>
      <c r="P43" s="42"/>
      <c r="Q43" s="42"/>
    </row>
    <row r="44" spans="1:17" ht="18" customHeight="1">
      <c r="A44" s="87"/>
      <c r="B44" s="74">
        <v>2010</v>
      </c>
      <c r="C44" s="70"/>
      <c r="D44" s="71"/>
      <c r="E44" s="62">
        <v>378678</v>
      </c>
      <c r="F44" s="62">
        <v>56802</v>
      </c>
      <c r="G44" s="62">
        <v>321876</v>
      </c>
      <c r="H44" s="41"/>
      <c r="I44" s="41"/>
      <c r="J44" s="41"/>
      <c r="K44" s="41"/>
      <c r="L44" s="41"/>
      <c r="M44" s="41"/>
      <c r="N44" s="41"/>
      <c r="O44" s="41"/>
      <c r="P44" s="42"/>
      <c r="Q44" s="42"/>
    </row>
    <row r="45" spans="1:17" ht="18" customHeight="1">
      <c r="A45" s="87"/>
      <c r="B45" s="75"/>
      <c r="C45" s="70"/>
      <c r="D45" s="71"/>
      <c r="E45" s="62"/>
      <c r="F45" s="62"/>
      <c r="G45" s="62"/>
      <c r="H45" s="41"/>
      <c r="I45" s="41"/>
      <c r="J45" s="41"/>
      <c r="K45" s="41"/>
      <c r="L45" s="41"/>
      <c r="M45" s="41"/>
      <c r="N45" s="41"/>
      <c r="O45" s="41"/>
      <c r="P45" s="42"/>
      <c r="Q45" s="42"/>
    </row>
    <row r="46" spans="1:17" ht="18.75" customHeight="1">
      <c r="A46" s="88"/>
      <c r="B46" s="90"/>
      <c r="C46" s="72"/>
      <c r="D46" s="73"/>
      <c r="E46" s="61">
        <f>SUM(E44:E45)</f>
        <v>378678</v>
      </c>
      <c r="F46" s="61">
        <f>SUM(F44:F45)</f>
        <v>56802</v>
      </c>
      <c r="G46" s="61">
        <f>SUM(G44:G45)</f>
        <v>321876</v>
      </c>
      <c r="H46" s="41"/>
      <c r="I46" s="41"/>
      <c r="J46" s="41"/>
      <c r="K46" s="41"/>
      <c r="L46" s="41"/>
      <c r="M46" s="41"/>
      <c r="N46" s="41"/>
      <c r="O46" s="41"/>
      <c r="P46" s="42"/>
      <c r="Q46" s="42"/>
    </row>
    <row r="47" spans="1:17" s="29" customFormat="1" ht="15" customHeight="1">
      <c r="A47" s="30" t="s">
        <v>48</v>
      </c>
      <c r="B47" s="49"/>
      <c r="C47" s="60"/>
      <c r="D47" s="60"/>
      <c r="E47" s="51"/>
      <c r="F47" s="51"/>
      <c r="G47" s="51"/>
      <c r="H47" s="41"/>
      <c r="I47" s="41"/>
      <c r="J47" s="41"/>
      <c r="K47" s="41"/>
      <c r="L47" s="41"/>
      <c r="M47" s="41"/>
      <c r="N47" s="41"/>
      <c r="O47" s="41"/>
      <c r="P47" s="42"/>
      <c r="Q47" s="42"/>
    </row>
    <row r="48" spans="1:17" ht="15" customHeight="1">
      <c r="A48" s="52"/>
      <c r="B48" s="49"/>
      <c r="C48" s="50"/>
      <c r="D48" s="50"/>
      <c r="E48" s="51"/>
      <c r="F48" s="51"/>
      <c r="G48" s="48"/>
      <c r="H48" s="41"/>
      <c r="I48" s="41"/>
      <c r="J48" s="41"/>
      <c r="K48" s="41"/>
      <c r="L48" s="41"/>
      <c r="M48" s="41"/>
      <c r="N48" s="41"/>
      <c r="O48" s="41"/>
      <c r="P48" s="42"/>
      <c r="Q48" s="42"/>
    </row>
    <row r="49" spans="1:17" ht="18" customHeight="1">
      <c r="A49" s="91" t="s">
        <v>47</v>
      </c>
      <c r="B49" s="10" t="s">
        <v>20</v>
      </c>
      <c r="C49" s="89" t="s">
        <v>40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  <row r="50" spans="1:17" ht="18" customHeight="1">
      <c r="A50" s="92"/>
      <c r="B50" s="10" t="s">
        <v>21</v>
      </c>
      <c r="C50" s="34" t="s">
        <v>41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9.5" customHeight="1">
      <c r="A51" s="92"/>
      <c r="B51" s="10" t="s">
        <v>22</v>
      </c>
      <c r="C51" s="34" t="s">
        <v>42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1:17" s="16" customFormat="1" ht="30.75" customHeight="1">
      <c r="A52" s="92"/>
      <c r="B52" s="94" t="s">
        <v>23</v>
      </c>
      <c r="C52" s="78" t="s">
        <v>43</v>
      </c>
      <c r="D52" s="79"/>
      <c r="E52" s="39">
        <v>34809005</v>
      </c>
      <c r="F52" s="39">
        <v>5569443</v>
      </c>
      <c r="G52" s="39">
        <v>29239562</v>
      </c>
      <c r="H52" s="39">
        <v>23333372</v>
      </c>
      <c r="I52" s="39">
        <v>3733340</v>
      </c>
      <c r="J52" s="23"/>
      <c r="K52" s="23"/>
      <c r="L52" s="23">
        <v>3733340</v>
      </c>
      <c r="M52" s="23">
        <v>19600032</v>
      </c>
      <c r="N52" s="39"/>
      <c r="O52" s="39"/>
      <c r="P52" s="39"/>
      <c r="Q52" s="39">
        <v>19600032</v>
      </c>
    </row>
    <row r="53" spans="1:17" s="16" customFormat="1" ht="32.25" customHeight="1">
      <c r="A53" s="92"/>
      <c r="B53" s="148"/>
      <c r="C53" s="70"/>
      <c r="D53" s="71"/>
      <c r="E53" s="39"/>
      <c r="F53" s="39"/>
      <c r="G53" s="39"/>
      <c r="H53" s="39">
        <v>-4422239</v>
      </c>
      <c r="I53" s="39">
        <v>-707558</v>
      </c>
      <c r="J53" s="23"/>
      <c r="K53" s="23"/>
      <c r="L53" s="23">
        <v>-707558</v>
      </c>
      <c r="M53" s="23">
        <v>-3714681</v>
      </c>
      <c r="N53" s="39"/>
      <c r="O53" s="39"/>
      <c r="P53" s="39"/>
      <c r="Q53" s="39">
        <v>-3714681</v>
      </c>
    </row>
    <row r="54" spans="1:17" s="16" customFormat="1" ht="31.5" customHeight="1">
      <c r="A54" s="92"/>
      <c r="B54" s="95"/>
      <c r="C54" s="72"/>
      <c r="D54" s="73"/>
      <c r="E54" s="54">
        <f>SUM(E52:E53)</f>
        <v>34809005</v>
      </c>
      <c r="F54" s="54">
        <f aca="true" t="shared" si="1" ref="F54:Q54">SUM(F52:F53)</f>
        <v>5569443</v>
      </c>
      <c r="G54" s="54">
        <f t="shared" si="1"/>
        <v>29239562</v>
      </c>
      <c r="H54" s="54">
        <f t="shared" si="1"/>
        <v>18911133</v>
      </c>
      <c r="I54" s="54">
        <f t="shared" si="1"/>
        <v>3025782</v>
      </c>
      <c r="J54" s="54">
        <f t="shared" si="1"/>
        <v>0</v>
      </c>
      <c r="K54" s="54">
        <f t="shared" si="1"/>
        <v>0</v>
      </c>
      <c r="L54" s="54">
        <f t="shared" si="1"/>
        <v>3025782</v>
      </c>
      <c r="M54" s="54">
        <f t="shared" si="1"/>
        <v>15885351</v>
      </c>
      <c r="N54" s="54">
        <f t="shared" si="1"/>
        <v>0</v>
      </c>
      <c r="O54" s="54">
        <f t="shared" si="1"/>
        <v>0</v>
      </c>
      <c r="P54" s="54">
        <f t="shared" si="1"/>
        <v>0</v>
      </c>
      <c r="Q54" s="54">
        <f t="shared" si="1"/>
        <v>15885351</v>
      </c>
    </row>
    <row r="55" spans="1:17" ht="15.75" customHeight="1">
      <c r="A55" s="92"/>
      <c r="B55" s="19"/>
      <c r="C55" s="34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53" customFormat="1" ht="19.5" customHeight="1">
      <c r="A56" s="92"/>
      <c r="B56" s="149">
        <v>2008</v>
      </c>
      <c r="C56" s="78" t="s">
        <v>44</v>
      </c>
      <c r="D56" s="79"/>
      <c r="E56" s="44">
        <v>14825</v>
      </c>
      <c r="F56" s="44">
        <v>2373</v>
      </c>
      <c r="G56" s="44">
        <v>12452</v>
      </c>
      <c r="H56" s="40"/>
      <c r="I56" s="41"/>
      <c r="J56" s="41"/>
      <c r="K56" s="41"/>
      <c r="L56" s="41"/>
      <c r="M56" s="41"/>
      <c r="N56" s="41"/>
      <c r="O56" s="41"/>
      <c r="P56" s="56"/>
      <c r="Q56" s="56"/>
    </row>
    <row r="57" spans="1:17" s="53" customFormat="1" ht="19.5" customHeight="1">
      <c r="A57" s="92"/>
      <c r="B57" s="150"/>
      <c r="C57" s="70"/>
      <c r="D57" s="71"/>
      <c r="E57" s="44"/>
      <c r="F57" s="44"/>
      <c r="G57" s="44"/>
      <c r="H57" s="40"/>
      <c r="I57" s="41"/>
      <c r="J57" s="41"/>
      <c r="K57" s="41"/>
      <c r="L57" s="41"/>
      <c r="M57" s="41"/>
      <c r="N57" s="41"/>
      <c r="O57" s="41"/>
      <c r="P57" s="56"/>
      <c r="Q57" s="56"/>
    </row>
    <row r="58" spans="1:17" s="53" customFormat="1" ht="19.5" customHeight="1">
      <c r="A58" s="92"/>
      <c r="B58" s="151"/>
      <c r="C58" s="70"/>
      <c r="D58" s="71"/>
      <c r="E58" s="57">
        <f>SUM(E56:E57)</f>
        <v>14825</v>
      </c>
      <c r="F58" s="57">
        <f>SUM(F56:F57)</f>
        <v>2373</v>
      </c>
      <c r="G58" s="57">
        <f>SUM(G56:G57)</f>
        <v>12452</v>
      </c>
      <c r="H58" s="40"/>
      <c r="I58" s="41"/>
      <c r="J58" s="41"/>
      <c r="K58" s="41"/>
      <c r="L58" s="41"/>
      <c r="M58" s="41"/>
      <c r="N58" s="41"/>
      <c r="O58" s="41"/>
      <c r="P58" s="56"/>
      <c r="Q58" s="56"/>
    </row>
    <row r="59" spans="1:17" s="53" customFormat="1" ht="18" customHeight="1">
      <c r="A59" s="92"/>
      <c r="B59" s="149">
        <v>2009</v>
      </c>
      <c r="C59" s="70"/>
      <c r="D59" s="71"/>
      <c r="E59" s="44">
        <v>23333372</v>
      </c>
      <c r="F59" s="44">
        <v>3733340</v>
      </c>
      <c r="G59" s="44">
        <v>19600032</v>
      </c>
      <c r="H59" s="40"/>
      <c r="I59" s="41"/>
      <c r="J59" s="41"/>
      <c r="K59" s="41"/>
      <c r="L59" s="41"/>
      <c r="M59" s="41"/>
      <c r="N59" s="41"/>
      <c r="O59" s="41"/>
      <c r="P59" s="56"/>
      <c r="Q59" s="56"/>
    </row>
    <row r="60" spans="1:17" s="53" customFormat="1" ht="16.5" customHeight="1">
      <c r="A60" s="92"/>
      <c r="B60" s="150"/>
      <c r="C60" s="70"/>
      <c r="D60" s="71"/>
      <c r="E60" s="44">
        <v>-4422239</v>
      </c>
      <c r="F60" s="44">
        <v>-707558</v>
      </c>
      <c r="G60" s="44">
        <v>-3714681</v>
      </c>
      <c r="H60" s="40"/>
      <c r="I60" s="41"/>
      <c r="J60" s="41"/>
      <c r="K60" s="41"/>
      <c r="L60" s="41"/>
      <c r="M60" s="41"/>
      <c r="N60" s="41"/>
      <c r="O60" s="41"/>
      <c r="P60" s="56"/>
      <c r="Q60" s="56"/>
    </row>
    <row r="61" spans="1:17" s="53" customFormat="1" ht="15.75" customHeight="1">
      <c r="A61" s="92"/>
      <c r="B61" s="151"/>
      <c r="C61" s="70"/>
      <c r="D61" s="71"/>
      <c r="E61" s="59">
        <f>SUM(E59:E60)</f>
        <v>18911133</v>
      </c>
      <c r="F61" s="57">
        <f>SUM(F59:F60)</f>
        <v>3025782</v>
      </c>
      <c r="G61" s="57">
        <f>SUM(G59:G60)</f>
        <v>15885351</v>
      </c>
      <c r="H61" s="40"/>
      <c r="I61" s="41"/>
      <c r="J61" s="41"/>
      <c r="K61" s="41"/>
      <c r="L61" s="41"/>
      <c r="M61" s="41"/>
      <c r="N61" s="41"/>
      <c r="O61" s="41"/>
      <c r="P61" s="56"/>
      <c r="Q61" s="56"/>
    </row>
    <row r="62" spans="1:17" s="53" customFormat="1" ht="18.75" customHeight="1">
      <c r="A62" s="92"/>
      <c r="B62" s="149">
        <v>2010</v>
      </c>
      <c r="C62" s="70"/>
      <c r="D62" s="71"/>
      <c r="E62" s="44">
        <v>11460808</v>
      </c>
      <c r="F62" s="44">
        <v>1833730</v>
      </c>
      <c r="G62" s="44">
        <v>9627078</v>
      </c>
      <c r="H62" s="40"/>
      <c r="I62" s="41"/>
      <c r="J62" s="41"/>
      <c r="K62" s="41"/>
      <c r="L62" s="41"/>
      <c r="M62" s="41"/>
      <c r="N62" s="41"/>
      <c r="O62" s="41"/>
      <c r="P62" s="56"/>
      <c r="Q62" s="56"/>
    </row>
    <row r="63" spans="1:17" s="53" customFormat="1" ht="18" customHeight="1">
      <c r="A63" s="92"/>
      <c r="B63" s="150"/>
      <c r="C63" s="70"/>
      <c r="D63" s="71"/>
      <c r="E63" s="44">
        <v>4422239</v>
      </c>
      <c r="F63" s="44">
        <v>707558</v>
      </c>
      <c r="G63" s="44">
        <v>3714681</v>
      </c>
      <c r="H63" s="40"/>
      <c r="I63" s="41"/>
      <c r="J63" s="41"/>
      <c r="K63" s="41"/>
      <c r="L63" s="41"/>
      <c r="M63" s="41"/>
      <c r="N63" s="41"/>
      <c r="O63" s="41"/>
      <c r="P63" s="56"/>
      <c r="Q63" s="56"/>
    </row>
    <row r="64" spans="1:17" s="53" customFormat="1" ht="18" customHeight="1">
      <c r="A64" s="93"/>
      <c r="B64" s="151"/>
      <c r="C64" s="72"/>
      <c r="D64" s="73"/>
      <c r="E64" s="59">
        <f>SUM(E62:E63)</f>
        <v>15883047</v>
      </c>
      <c r="F64" s="57">
        <f>SUM(F62:F63)</f>
        <v>2541288</v>
      </c>
      <c r="G64" s="57">
        <f>SUM(G62:G63)</f>
        <v>13341759</v>
      </c>
      <c r="H64" s="40"/>
      <c r="I64" s="41"/>
      <c r="J64" s="41"/>
      <c r="K64" s="41"/>
      <c r="L64" s="41"/>
      <c r="M64" s="41"/>
      <c r="N64" s="41"/>
      <c r="O64" s="41"/>
      <c r="P64" s="56"/>
      <c r="Q64" s="56"/>
    </row>
    <row r="65" spans="1:17" s="29" customFormat="1" ht="16.5" customHeight="1">
      <c r="A65" s="45"/>
      <c r="B65" s="30"/>
      <c r="C65" s="143"/>
      <c r="D65" s="144"/>
      <c r="E65" s="31"/>
      <c r="F65" s="31"/>
      <c r="G65" s="31"/>
      <c r="H65" s="31"/>
      <c r="I65" s="31"/>
      <c r="J65" s="32"/>
      <c r="K65" s="32"/>
      <c r="L65" s="32"/>
      <c r="M65" s="32"/>
      <c r="N65" s="31"/>
      <c r="O65" s="31"/>
      <c r="P65" s="31"/>
      <c r="Q65" s="31"/>
    </row>
    <row r="66" spans="1:17" ht="18" customHeight="1">
      <c r="A66" s="86" t="s">
        <v>50</v>
      </c>
      <c r="B66" s="10" t="s">
        <v>20</v>
      </c>
      <c r="C66" s="89" t="s">
        <v>34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7"/>
    </row>
    <row r="67" spans="1:17" ht="18" customHeight="1">
      <c r="A67" s="87"/>
      <c r="B67" s="10" t="s">
        <v>21</v>
      </c>
      <c r="C67" s="34" t="s">
        <v>49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19.5" customHeight="1">
      <c r="A68" s="87"/>
      <c r="B68" s="10" t="s">
        <v>22</v>
      </c>
      <c r="C68" s="34" t="s">
        <v>51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69" spans="1:17" s="16" customFormat="1" ht="96.75" customHeight="1">
      <c r="A69" s="87"/>
      <c r="B69" s="33" t="s">
        <v>23</v>
      </c>
      <c r="C69" s="82" t="s">
        <v>52</v>
      </c>
      <c r="D69" s="83"/>
      <c r="E69" s="54">
        <v>377000</v>
      </c>
      <c r="F69" s="54">
        <v>56550</v>
      </c>
      <c r="G69" s="54">
        <v>320450</v>
      </c>
      <c r="H69" s="54">
        <v>377000</v>
      </c>
      <c r="I69" s="54">
        <v>56550</v>
      </c>
      <c r="J69" s="55"/>
      <c r="K69" s="55"/>
      <c r="L69" s="55">
        <v>56550</v>
      </c>
      <c r="M69" s="55">
        <v>320450</v>
      </c>
      <c r="N69" s="54"/>
      <c r="O69" s="54"/>
      <c r="P69" s="54"/>
      <c r="Q69" s="54">
        <v>320450</v>
      </c>
    </row>
    <row r="70" spans="1:17" ht="15.75" customHeight="1">
      <c r="A70" s="87"/>
      <c r="B70" s="19" t="s">
        <v>5</v>
      </c>
      <c r="C70" s="34"/>
      <c r="D70" s="37"/>
      <c r="E70" s="37"/>
      <c r="F70" s="37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8" customHeight="1">
      <c r="A71" s="87"/>
      <c r="B71" s="84">
        <v>2009</v>
      </c>
      <c r="C71" s="85" t="s">
        <v>53</v>
      </c>
      <c r="D71" s="85"/>
      <c r="E71" s="44">
        <v>377000</v>
      </c>
      <c r="F71" s="44">
        <v>56550</v>
      </c>
      <c r="G71" s="44">
        <v>320450</v>
      </c>
      <c r="H71" s="40"/>
      <c r="I71" s="41"/>
      <c r="J71" s="41"/>
      <c r="K71" s="41"/>
      <c r="L71" s="41"/>
      <c r="M71" s="41"/>
      <c r="N71" s="41"/>
      <c r="O71" s="41"/>
      <c r="P71" s="42"/>
      <c r="Q71" s="42"/>
    </row>
    <row r="72" spans="1:17" ht="17.25" customHeight="1">
      <c r="A72" s="87"/>
      <c r="B72" s="84"/>
      <c r="C72" s="85"/>
      <c r="D72" s="85"/>
      <c r="E72" s="44"/>
      <c r="F72" s="44"/>
      <c r="G72" s="44"/>
      <c r="H72" s="41"/>
      <c r="I72" s="41"/>
      <c r="J72" s="41"/>
      <c r="K72" s="41"/>
      <c r="L72" s="41"/>
      <c r="M72" s="41"/>
      <c r="N72" s="41"/>
      <c r="O72" s="41"/>
      <c r="P72" s="42"/>
      <c r="Q72" s="42"/>
    </row>
    <row r="73" spans="1:17" ht="18" customHeight="1">
      <c r="A73" s="87"/>
      <c r="B73" s="84"/>
      <c r="C73" s="85"/>
      <c r="D73" s="85"/>
      <c r="E73" s="57">
        <f>SUM(E71:E72)</f>
        <v>377000</v>
      </c>
      <c r="F73" s="57">
        <f>SUM(F71:F72)</f>
        <v>56550</v>
      </c>
      <c r="G73" s="57">
        <f>SUM(G71:G72)</f>
        <v>320450</v>
      </c>
      <c r="H73" s="41"/>
      <c r="I73" s="41"/>
      <c r="J73" s="41"/>
      <c r="K73" s="41"/>
      <c r="L73" s="41"/>
      <c r="M73" s="41"/>
      <c r="N73" s="41"/>
      <c r="O73" s="41"/>
      <c r="P73" s="42"/>
      <c r="Q73" s="42"/>
    </row>
    <row r="74" spans="1:17" ht="18" customHeight="1">
      <c r="A74" s="67"/>
      <c r="B74" s="63"/>
      <c r="C74" s="65"/>
      <c r="D74" s="65"/>
      <c r="E74" s="66"/>
      <c r="F74" s="66"/>
      <c r="G74" s="66"/>
      <c r="H74" s="41"/>
      <c r="I74" s="41"/>
      <c r="J74" s="41"/>
      <c r="K74" s="41"/>
      <c r="L74" s="41"/>
      <c r="M74" s="41"/>
      <c r="N74" s="41"/>
      <c r="O74" s="41"/>
      <c r="P74" s="42"/>
      <c r="Q74" s="42"/>
    </row>
    <row r="75" spans="1:17" s="16" customFormat="1" ht="96.75" customHeight="1">
      <c r="A75" s="80" t="s">
        <v>54</v>
      </c>
      <c r="B75" s="33" t="s">
        <v>23</v>
      </c>
      <c r="C75" s="82" t="s">
        <v>55</v>
      </c>
      <c r="D75" s="83"/>
      <c r="E75" s="54">
        <v>45000000</v>
      </c>
      <c r="F75" s="54">
        <v>45000000</v>
      </c>
      <c r="G75" s="54">
        <v>0</v>
      </c>
      <c r="H75" s="54">
        <v>45000000</v>
      </c>
      <c r="I75" s="54">
        <v>45000000</v>
      </c>
      <c r="J75" s="55"/>
      <c r="K75" s="55"/>
      <c r="L75" s="55">
        <v>45000000</v>
      </c>
      <c r="M75" s="55">
        <v>0</v>
      </c>
      <c r="N75" s="54"/>
      <c r="O75" s="54"/>
      <c r="P75" s="54"/>
      <c r="Q75" s="54">
        <v>0</v>
      </c>
    </row>
    <row r="76" spans="1:17" ht="15.75" customHeight="1">
      <c r="A76" s="80"/>
      <c r="B76" s="19" t="s">
        <v>5</v>
      </c>
      <c r="C76" s="34"/>
      <c r="D76" s="37"/>
      <c r="E76" s="37"/>
      <c r="F76" s="37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8" customHeight="1">
      <c r="A77" s="80"/>
      <c r="B77" s="84">
        <v>2009</v>
      </c>
      <c r="C77" s="85" t="s">
        <v>56</v>
      </c>
      <c r="D77" s="85"/>
      <c r="E77" s="44">
        <v>45000000</v>
      </c>
      <c r="F77" s="44">
        <v>45000000</v>
      </c>
      <c r="G77" s="44">
        <v>0</v>
      </c>
      <c r="H77" s="40"/>
      <c r="I77" s="41"/>
      <c r="J77" s="41"/>
      <c r="K77" s="41"/>
      <c r="L77" s="41"/>
      <c r="M77" s="41"/>
      <c r="N77" s="41"/>
      <c r="O77" s="41"/>
      <c r="P77" s="42"/>
      <c r="Q77" s="42"/>
    </row>
    <row r="78" spans="1:17" ht="17.25" customHeight="1">
      <c r="A78" s="80"/>
      <c r="B78" s="84"/>
      <c r="C78" s="85"/>
      <c r="D78" s="85"/>
      <c r="E78" s="44"/>
      <c r="F78" s="44"/>
      <c r="G78" s="44"/>
      <c r="H78" s="41"/>
      <c r="I78" s="41"/>
      <c r="J78" s="41"/>
      <c r="K78" s="41"/>
      <c r="L78" s="41"/>
      <c r="M78" s="41"/>
      <c r="N78" s="41"/>
      <c r="O78" s="41"/>
      <c r="P78" s="42"/>
      <c r="Q78" s="42"/>
    </row>
    <row r="79" spans="1:17" ht="18" customHeight="1">
      <c r="A79" s="80"/>
      <c r="B79" s="84"/>
      <c r="C79" s="85"/>
      <c r="D79" s="85"/>
      <c r="E79" s="57">
        <f>SUM(E77:E78)</f>
        <v>45000000</v>
      </c>
      <c r="F79" s="57">
        <f>SUM(F77:F78)</f>
        <v>45000000</v>
      </c>
      <c r="G79" s="57">
        <f>SUM(G77:G78)</f>
        <v>0</v>
      </c>
      <c r="H79" s="41"/>
      <c r="I79" s="41"/>
      <c r="J79" s="41"/>
      <c r="K79" s="41"/>
      <c r="L79" s="41"/>
      <c r="M79" s="41"/>
      <c r="N79" s="41"/>
      <c r="O79" s="41"/>
      <c r="P79" s="42"/>
      <c r="Q79" s="42"/>
    </row>
    <row r="81" spans="1:17" ht="18" customHeight="1">
      <c r="A81" s="80" t="s">
        <v>57</v>
      </c>
      <c r="B81" s="10" t="s">
        <v>20</v>
      </c>
      <c r="C81" s="89" t="s">
        <v>58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7"/>
    </row>
    <row r="82" spans="1:17" ht="18" customHeight="1">
      <c r="A82" s="80"/>
      <c r="B82" s="10" t="s">
        <v>21</v>
      </c>
      <c r="C82" s="34" t="s">
        <v>59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6"/>
    </row>
    <row r="83" spans="1:17" ht="19.5" customHeight="1">
      <c r="A83" s="80"/>
      <c r="B83" s="10" t="s">
        <v>22</v>
      </c>
      <c r="C83" s="34" t="s">
        <v>60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6"/>
    </row>
    <row r="84" spans="1:17" s="16" customFormat="1" ht="30.75" customHeight="1">
      <c r="A84" s="80"/>
      <c r="B84" s="94" t="s">
        <v>23</v>
      </c>
      <c r="C84" s="78" t="s">
        <v>61</v>
      </c>
      <c r="D84" s="152"/>
      <c r="E84" s="68">
        <v>20275985</v>
      </c>
      <c r="F84" s="68">
        <v>5068998</v>
      </c>
      <c r="G84" s="68">
        <v>15206987</v>
      </c>
      <c r="H84" s="68">
        <v>10078408</v>
      </c>
      <c r="I84" s="68">
        <v>2519603</v>
      </c>
      <c r="J84" s="69">
        <v>1870403</v>
      </c>
      <c r="K84" s="69"/>
      <c r="L84" s="69">
        <v>649200</v>
      </c>
      <c r="M84" s="69">
        <v>7558805</v>
      </c>
      <c r="N84" s="68"/>
      <c r="O84" s="68"/>
      <c r="P84" s="68"/>
      <c r="Q84" s="68">
        <v>7558805</v>
      </c>
    </row>
    <row r="85" spans="1:17" s="16" customFormat="1" ht="28.5" customHeight="1">
      <c r="A85" s="80"/>
      <c r="B85" s="148"/>
      <c r="C85" s="70"/>
      <c r="D85" s="153"/>
      <c r="E85" s="68">
        <v>-5820836</v>
      </c>
      <c r="F85" s="68">
        <v>-1455211</v>
      </c>
      <c r="G85" s="68">
        <v>-4365625</v>
      </c>
      <c r="H85" s="68">
        <v>-3435239</v>
      </c>
      <c r="I85" s="68">
        <v>-858811</v>
      </c>
      <c r="J85" s="69">
        <v>-833611</v>
      </c>
      <c r="K85" s="69"/>
      <c r="L85" s="69">
        <v>-25200</v>
      </c>
      <c r="M85" s="69">
        <v>-2576428</v>
      </c>
      <c r="N85" s="68"/>
      <c r="O85" s="68"/>
      <c r="P85" s="68"/>
      <c r="Q85" s="68">
        <v>-2576428</v>
      </c>
    </row>
    <row r="86" spans="1:17" s="16" customFormat="1" ht="30" customHeight="1">
      <c r="A86" s="80"/>
      <c r="B86" s="95"/>
      <c r="C86" s="72"/>
      <c r="D86" s="154"/>
      <c r="E86" s="54">
        <f>SUM(E84:E85)</f>
        <v>14455149</v>
      </c>
      <c r="F86" s="54">
        <f aca="true" t="shared" si="2" ref="F86:Q86">SUM(F84:F85)</f>
        <v>3613787</v>
      </c>
      <c r="G86" s="54">
        <f t="shared" si="2"/>
        <v>10841362</v>
      </c>
      <c r="H86" s="54">
        <f t="shared" si="2"/>
        <v>6643169</v>
      </c>
      <c r="I86" s="54">
        <f t="shared" si="2"/>
        <v>1660792</v>
      </c>
      <c r="J86" s="54">
        <f t="shared" si="2"/>
        <v>1036792</v>
      </c>
      <c r="K86" s="54">
        <f t="shared" si="2"/>
        <v>0</v>
      </c>
      <c r="L86" s="54">
        <f t="shared" si="2"/>
        <v>624000</v>
      </c>
      <c r="M86" s="54">
        <f t="shared" si="2"/>
        <v>4982377</v>
      </c>
      <c r="N86" s="54">
        <f t="shared" si="2"/>
        <v>0</v>
      </c>
      <c r="O86" s="54">
        <f t="shared" si="2"/>
        <v>0</v>
      </c>
      <c r="P86" s="54">
        <f t="shared" si="2"/>
        <v>0</v>
      </c>
      <c r="Q86" s="54">
        <f t="shared" si="2"/>
        <v>4982377</v>
      </c>
    </row>
    <row r="87" spans="1:17" ht="15.75" customHeight="1">
      <c r="A87" s="80"/>
      <c r="B87" s="19" t="s">
        <v>5</v>
      </c>
      <c r="C87" s="34"/>
      <c r="D87" s="37"/>
      <c r="E87" s="37"/>
      <c r="F87" s="37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8" customHeight="1">
      <c r="A88" s="80"/>
      <c r="B88" s="84">
        <v>2009</v>
      </c>
      <c r="C88" s="78" t="s">
        <v>62</v>
      </c>
      <c r="D88" s="79"/>
      <c r="E88" s="44">
        <v>10078408</v>
      </c>
      <c r="F88" s="44">
        <v>2519603</v>
      </c>
      <c r="G88" s="44">
        <v>7558805</v>
      </c>
      <c r="H88" s="40"/>
      <c r="I88" s="41"/>
      <c r="J88" s="41"/>
      <c r="K88" s="41"/>
      <c r="L88" s="41"/>
      <c r="M88" s="41"/>
      <c r="N88" s="41"/>
      <c r="O88" s="41"/>
      <c r="P88" s="42"/>
      <c r="Q88" s="42"/>
    </row>
    <row r="89" spans="1:17" ht="17.25" customHeight="1">
      <c r="A89" s="80"/>
      <c r="B89" s="84"/>
      <c r="C89" s="70"/>
      <c r="D89" s="71"/>
      <c r="E89" s="44">
        <v>-3435239</v>
      </c>
      <c r="F89" s="44">
        <v>-858811</v>
      </c>
      <c r="G89" s="44">
        <v>-2576428</v>
      </c>
      <c r="H89" s="41"/>
      <c r="I89" s="41"/>
      <c r="J89" s="41"/>
      <c r="K89" s="41"/>
      <c r="L89" s="41"/>
      <c r="M89" s="41"/>
      <c r="N89" s="41"/>
      <c r="O89" s="41"/>
      <c r="P89" s="42"/>
      <c r="Q89" s="42"/>
    </row>
    <row r="90" spans="1:17" ht="18" customHeight="1">
      <c r="A90" s="80"/>
      <c r="B90" s="84"/>
      <c r="C90" s="70"/>
      <c r="D90" s="71"/>
      <c r="E90" s="57">
        <f>SUM(E88:E89)</f>
        <v>6643169</v>
      </c>
      <c r="F90" s="57">
        <f>SUM(F88:F89)</f>
        <v>1660792</v>
      </c>
      <c r="G90" s="57">
        <f>SUM(G88:G89)</f>
        <v>4982377</v>
      </c>
      <c r="H90" s="41"/>
      <c r="I90" s="41"/>
      <c r="J90" s="41"/>
      <c r="K90" s="41"/>
      <c r="L90" s="41"/>
      <c r="M90" s="41"/>
      <c r="N90" s="41"/>
      <c r="O90" s="41"/>
      <c r="P90" s="42"/>
      <c r="Q90" s="42"/>
    </row>
    <row r="91" spans="1:17" ht="18" customHeight="1">
      <c r="A91" s="80"/>
      <c r="B91" s="84">
        <v>2010</v>
      </c>
      <c r="C91" s="70"/>
      <c r="D91" s="71"/>
      <c r="E91" s="44">
        <v>10197577</v>
      </c>
      <c r="F91" s="44">
        <v>2549395</v>
      </c>
      <c r="G91" s="44">
        <v>7648182</v>
      </c>
      <c r="H91" s="40"/>
      <c r="I91" s="41"/>
      <c r="J91" s="41"/>
      <c r="K91" s="41"/>
      <c r="L91" s="41"/>
      <c r="M91" s="41"/>
      <c r="N91" s="41"/>
      <c r="O91" s="41"/>
      <c r="P91" s="42"/>
      <c r="Q91" s="42"/>
    </row>
    <row r="92" spans="1:17" ht="17.25" customHeight="1">
      <c r="A92" s="80"/>
      <c r="B92" s="84"/>
      <c r="C92" s="70"/>
      <c r="D92" s="71"/>
      <c r="E92" s="44">
        <v>-2385597</v>
      </c>
      <c r="F92" s="44">
        <v>-596400</v>
      </c>
      <c r="G92" s="44">
        <v>-1789197</v>
      </c>
      <c r="H92" s="41"/>
      <c r="I92" s="41"/>
      <c r="J92" s="41"/>
      <c r="K92" s="41"/>
      <c r="L92" s="41"/>
      <c r="M92" s="41"/>
      <c r="N92" s="41"/>
      <c r="O92" s="41"/>
      <c r="P92" s="42"/>
      <c r="Q92" s="42"/>
    </row>
    <row r="93" spans="1:17" ht="18" customHeight="1">
      <c r="A93" s="80"/>
      <c r="B93" s="84"/>
      <c r="C93" s="72"/>
      <c r="D93" s="73"/>
      <c r="E93" s="57">
        <f>SUM(E91:E92)</f>
        <v>7811980</v>
      </c>
      <c r="F93" s="57">
        <f>SUM(F91:F92)</f>
        <v>1952995</v>
      </c>
      <c r="G93" s="57">
        <f>SUM(G91:G92)</f>
        <v>5858985</v>
      </c>
      <c r="H93" s="41"/>
      <c r="I93" s="41"/>
      <c r="J93" s="41"/>
      <c r="K93" s="41"/>
      <c r="L93" s="41"/>
      <c r="M93" s="41"/>
      <c r="N93" s="41"/>
      <c r="O93" s="41"/>
      <c r="P93" s="42"/>
      <c r="Q93" s="42"/>
    </row>
    <row r="95" spans="1:17" ht="18" customHeight="1">
      <c r="A95" s="80" t="s">
        <v>63</v>
      </c>
      <c r="B95" s="10" t="s">
        <v>20</v>
      </c>
      <c r="C95" s="89" t="s">
        <v>64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7"/>
    </row>
    <row r="96" spans="1:17" ht="18" customHeight="1">
      <c r="A96" s="80"/>
      <c r="B96" s="10" t="s">
        <v>21</v>
      </c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9.5" customHeight="1">
      <c r="A97" s="80"/>
      <c r="B97" s="10" t="s">
        <v>22</v>
      </c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s="16" customFormat="1" ht="30.75" customHeight="1">
      <c r="A98" s="80"/>
      <c r="B98" s="94" t="s">
        <v>23</v>
      </c>
      <c r="C98" s="78" t="s">
        <v>65</v>
      </c>
      <c r="D98" s="152"/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9">
        <v>0</v>
      </c>
      <c r="K98" s="69">
        <v>0</v>
      </c>
      <c r="L98" s="69">
        <v>0</v>
      </c>
      <c r="M98" s="69">
        <v>0</v>
      </c>
      <c r="N98" s="68">
        <v>0</v>
      </c>
      <c r="O98" s="68">
        <v>0</v>
      </c>
      <c r="P98" s="68">
        <v>0</v>
      </c>
      <c r="Q98" s="68">
        <v>0</v>
      </c>
    </row>
    <row r="99" spans="1:17" s="16" customFormat="1" ht="28.5" customHeight="1">
      <c r="A99" s="80"/>
      <c r="B99" s="148"/>
      <c r="C99" s="70"/>
      <c r="D99" s="153"/>
      <c r="E99" s="68">
        <v>59850</v>
      </c>
      <c r="F99" s="68"/>
      <c r="G99" s="68">
        <v>59850</v>
      </c>
      <c r="H99" s="68">
        <v>59850</v>
      </c>
      <c r="I99" s="68"/>
      <c r="J99" s="69"/>
      <c r="K99" s="69"/>
      <c r="L99" s="69"/>
      <c r="M99" s="69">
        <v>59850</v>
      </c>
      <c r="N99" s="68"/>
      <c r="O99" s="68"/>
      <c r="P99" s="68"/>
      <c r="Q99" s="68">
        <v>59850</v>
      </c>
    </row>
    <row r="100" spans="1:17" s="16" customFormat="1" ht="30" customHeight="1">
      <c r="A100" s="80"/>
      <c r="B100" s="95"/>
      <c r="C100" s="72"/>
      <c r="D100" s="154"/>
      <c r="E100" s="54">
        <f aca="true" t="shared" si="3" ref="E100:Q100">SUM(E98:E99)</f>
        <v>59850</v>
      </c>
      <c r="F100" s="54">
        <f t="shared" si="3"/>
        <v>0</v>
      </c>
      <c r="G100" s="54">
        <f t="shared" si="3"/>
        <v>59850</v>
      </c>
      <c r="H100" s="54">
        <f t="shared" si="3"/>
        <v>59850</v>
      </c>
      <c r="I100" s="54">
        <f t="shared" si="3"/>
        <v>0</v>
      </c>
      <c r="J100" s="54">
        <f t="shared" si="3"/>
        <v>0</v>
      </c>
      <c r="K100" s="54">
        <f t="shared" si="3"/>
        <v>0</v>
      </c>
      <c r="L100" s="54">
        <f t="shared" si="3"/>
        <v>0</v>
      </c>
      <c r="M100" s="54">
        <f t="shared" si="3"/>
        <v>59850</v>
      </c>
      <c r="N100" s="54">
        <f t="shared" si="3"/>
        <v>0</v>
      </c>
      <c r="O100" s="54">
        <f t="shared" si="3"/>
        <v>0</v>
      </c>
      <c r="P100" s="54">
        <f t="shared" si="3"/>
        <v>0</v>
      </c>
      <c r="Q100" s="54">
        <f t="shared" si="3"/>
        <v>59850</v>
      </c>
    </row>
    <row r="101" spans="1:17" ht="15.75" customHeight="1">
      <c r="A101" s="80"/>
      <c r="B101" s="19" t="s">
        <v>5</v>
      </c>
      <c r="C101" s="34"/>
      <c r="D101" s="37"/>
      <c r="E101" s="37"/>
      <c r="F101" s="37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t="18" customHeight="1">
      <c r="A102" s="80"/>
      <c r="B102" s="84">
        <v>2009</v>
      </c>
      <c r="C102" s="78" t="s">
        <v>66</v>
      </c>
      <c r="D102" s="79"/>
      <c r="E102" s="44">
        <v>0</v>
      </c>
      <c r="F102" s="44">
        <v>0</v>
      </c>
      <c r="G102" s="44">
        <v>0</v>
      </c>
      <c r="H102" s="40"/>
      <c r="I102" s="41"/>
      <c r="J102" s="41"/>
      <c r="K102" s="41"/>
      <c r="L102" s="41"/>
      <c r="M102" s="41"/>
      <c r="N102" s="41"/>
      <c r="O102" s="41"/>
      <c r="P102" s="42"/>
      <c r="Q102" s="42"/>
    </row>
    <row r="103" spans="1:17" ht="17.25" customHeight="1">
      <c r="A103" s="80"/>
      <c r="B103" s="84"/>
      <c r="C103" s="70"/>
      <c r="D103" s="71"/>
      <c r="E103" s="44">
        <v>59850</v>
      </c>
      <c r="F103" s="44"/>
      <c r="G103" s="44">
        <v>59850</v>
      </c>
      <c r="H103" s="41"/>
      <c r="I103" s="41"/>
      <c r="J103" s="41"/>
      <c r="K103" s="41"/>
      <c r="L103" s="41"/>
      <c r="M103" s="41"/>
      <c r="N103" s="41"/>
      <c r="O103" s="41"/>
      <c r="P103" s="42"/>
      <c r="Q103" s="42"/>
    </row>
    <row r="104" spans="1:17" ht="18" customHeight="1">
      <c r="A104" s="80"/>
      <c r="B104" s="84"/>
      <c r="C104" s="72"/>
      <c r="D104" s="73"/>
      <c r="E104" s="57">
        <f>SUM(E102:E103)</f>
        <v>59850</v>
      </c>
      <c r="F104" s="57">
        <f>SUM(F102:F103)</f>
        <v>0</v>
      </c>
      <c r="G104" s="57">
        <f>SUM(G102:G103)</f>
        <v>59850</v>
      </c>
      <c r="H104" s="41"/>
      <c r="I104" s="41"/>
      <c r="J104" s="41"/>
      <c r="K104" s="41"/>
      <c r="L104" s="41"/>
      <c r="M104" s="41"/>
      <c r="N104" s="41"/>
      <c r="O104" s="41"/>
      <c r="P104" s="42"/>
      <c r="Q104" s="42"/>
    </row>
  </sheetData>
  <sheetProtection/>
  <mergeCells count="75">
    <mergeCell ref="B98:B100"/>
    <mergeCell ref="C98:D100"/>
    <mergeCell ref="B102:B104"/>
    <mergeCell ref="A95:A104"/>
    <mergeCell ref="C102:D104"/>
    <mergeCell ref="C95:Q95"/>
    <mergeCell ref="B91:B93"/>
    <mergeCell ref="C88:D93"/>
    <mergeCell ref="A81:A93"/>
    <mergeCell ref="C81:Q81"/>
    <mergeCell ref="B88:B90"/>
    <mergeCell ref="B84:B86"/>
    <mergeCell ref="C84:D86"/>
    <mergeCell ref="A66:A73"/>
    <mergeCell ref="B52:B54"/>
    <mergeCell ref="C52:D54"/>
    <mergeCell ref="B59:B61"/>
    <mergeCell ref="B62:B64"/>
    <mergeCell ref="C56:D64"/>
    <mergeCell ref="B56:B58"/>
    <mergeCell ref="C69:D69"/>
    <mergeCell ref="B71:B73"/>
    <mergeCell ref="C71:D73"/>
    <mergeCell ref="C65:D65"/>
    <mergeCell ref="C66:Q66"/>
    <mergeCell ref="C20:D20"/>
    <mergeCell ref="C18:Q18"/>
    <mergeCell ref="O24:O25"/>
    <mergeCell ref="P24:P25"/>
    <mergeCell ref="K24:K25"/>
    <mergeCell ref="L24:L25"/>
    <mergeCell ref="Q24:Q25"/>
    <mergeCell ref="J24:J25"/>
    <mergeCell ref="I11:L11"/>
    <mergeCell ref="M11:Q11"/>
    <mergeCell ref="N12:Q12"/>
    <mergeCell ref="A8:E12"/>
    <mergeCell ref="F9:G12"/>
    <mergeCell ref="H10:H12"/>
    <mergeCell ref="A5:Q5"/>
    <mergeCell ref="A6:Q6"/>
    <mergeCell ref="C21:Q21"/>
    <mergeCell ref="F8:G8"/>
    <mergeCell ref="H8:Q8"/>
    <mergeCell ref="C17:Q17"/>
    <mergeCell ref="H9:Q9"/>
    <mergeCell ref="C19:Q19"/>
    <mergeCell ref="B16:D16"/>
    <mergeCell ref="I10:Q10"/>
    <mergeCell ref="D22:D25"/>
    <mergeCell ref="C49:Q49"/>
    <mergeCell ref="I24:I25"/>
    <mergeCell ref="E24:E25"/>
    <mergeCell ref="F24:F25"/>
    <mergeCell ref="G24:G25"/>
    <mergeCell ref="H24:H25"/>
    <mergeCell ref="C30:D30"/>
    <mergeCell ref="C27:Q27"/>
    <mergeCell ref="C32:D33"/>
    <mergeCell ref="B41:B43"/>
    <mergeCell ref="B44:B46"/>
    <mergeCell ref="A49:A64"/>
    <mergeCell ref="B24:B25"/>
    <mergeCell ref="A17:A25"/>
    <mergeCell ref="A27:A33"/>
    <mergeCell ref="A75:A79"/>
    <mergeCell ref="M24:M25"/>
    <mergeCell ref="N24:N25"/>
    <mergeCell ref="C75:D75"/>
    <mergeCell ref="B77:B79"/>
    <mergeCell ref="C77:D79"/>
    <mergeCell ref="A36:A46"/>
    <mergeCell ref="C36:Q36"/>
    <mergeCell ref="C39:D39"/>
    <mergeCell ref="C41:D46"/>
  </mergeCells>
  <printOptions/>
  <pageMargins left="0.34" right="0.1968503937007874" top="0.22" bottom="0.52" header="0.24" footer="0.5118110236220472"/>
  <pageSetup fitToHeight="2" horizontalDpi="600" verticalDpi="600" orientation="landscape" paperSize="9" scale="82" r:id="rId1"/>
  <rowBreaks count="4" manualBreakCount="4">
    <brk id="34" max="16" man="1"/>
    <brk id="47" max="16" man="1"/>
    <brk id="65" max="16" man="1"/>
    <brk id="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agatak</dc:creator>
  <cp:keywords/>
  <dc:description/>
  <cp:lastModifiedBy>user</cp:lastModifiedBy>
  <cp:lastPrinted>2009-11-02T06:53:33Z</cp:lastPrinted>
  <dcterms:created xsi:type="dcterms:W3CDTF">2004-11-10T11:49:02Z</dcterms:created>
  <dcterms:modified xsi:type="dcterms:W3CDTF">2009-11-02T06:53:34Z</dcterms:modified>
  <cp:category/>
  <cp:version/>
  <cp:contentType/>
  <cp:contentStatus/>
</cp:coreProperties>
</file>