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<sst xmlns="http://schemas.openxmlformats.org/spreadsheetml/2006/main" count="74" uniqueCount="49">
  <si>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§</t>
  </si>
  <si>
    <t>Razem:</t>
  </si>
  <si>
    <t>Przychody:</t>
  </si>
  <si>
    <t>Inne zwiększenia</t>
  </si>
  <si>
    <t>Koszty i inne obciążenia:</t>
  </si>
  <si>
    <t>Inne zmniejszenia:</t>
  </si>
  <si>
    <t>Wyszczególnienie</t>
  </si>
  <si>
    <t>wynik finansowy brutto</t>
  </si>
  <si>
    <t>podatek od osób pr.</t>
  </si>
  <si>
    <t>strata (-)</t>
  </si>
  <si>
    <t>Rozliczenie wyniku</t>
  </si>
  <si>
    <t>Podział zysku pozostającego w gospodarstwie</t>
  </si>
  <si>
    <t>zysk</t>
  </si>
  <si>
    <t>inne cele</t>
  </si>
  <si>
    <t>zmniejszenie środków obrotowych</t>
  </si>
  <si>
    <t>dofinansowanie inwestycji</t>
  </si>
  <si>
    <t>Przewidywane wykonanie 2002</t>
  </si>
  <si>
    <t>zysk do podziału      z tego: wpłata do budżetu                        zysk pozostający w gospodarstwie</t>
  </si>
  <si>
    <t>zwiększenie środków obrot.</t>
  </si>
  <si>
    <t>inne obciążenia wyniku finans.</t>
  </si>
  <si>
    <t>ZSE-E w Radomsku</t>
  </si>
  <si>
    <t>Dział - 010</t>
  </si>
  <si>
    <t>Rozdział - 01097</t>
  </si>
  <si>
    <t>ZSR w Dobryszycach</t>
  </si>
  <si>
    <t>ZSA w Strzałkowie</t>
  </si>
  <si>
    <t>wpłata do budżetu</t>
  </si>
  <si>
    <t>Załącznik nr 7a/1</t>
  </si>
  <si>
    <t>097 Różne dochody</t>
  </si>
  <si>
    <t>083 Usługi</t>
  </si>
  <si>
    <t xml:space="preserve">084 Sprzedaż wyrobów majątkowych </t>
  </si>
  <si>
    <t>4010 Wynagrodzenia</t>
  </si>
  <si>
    <t>4040 Dodatkowe wynagr.roczne</t>
  </si>
  <si>
    <t>4110 Ubezp. Społeczne</t>
  </si>
  <si>
    <t>4120 Fundusz Pracy</t>
  </si>
  <si>
    <t>4210 Zakup materiałów</t>
  </si>
  <si>
    <t>4300 Usługi pozostałe</t>
  </si>
  <si>
    <t>4430 Różne opłaty</t>
  </si>
  <si>
    <t>4410 Podróże służbowe</t>
  </si>
  <si>
    <t>4440 FŚS</t>
  </si>
  <si>
    <t>3020 Nagrody i inne wydatki osobowe</t>
  </si>
  <si>
    <t>4260 Energia</t>
  </si>
  <si>
    <t>4270 Usługi remontowe</t>
  </si>
  <si>
    <t>Zmiana</t>
  </si>
  <si>
    <t>Plan po zmianie</t>
  </si>
  <si>
    <t xml:space="preserve">Plan finansowy gospodarstwa pomocniczego 2003 rok </t>
  </si>
  <si>
    <t>Plan 2003</t>
  </si>
  <si>
    <t>do Uchwały nr VI/56/2003</t>
  </si>
  <si>
    <t>Rady Powiatu Radomszczańskiego</t>
  </si>
  <si>
    <t>z dnia 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</si>
</sst>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D4" sqref="D4:J4"/>
    </sheetView>
  </sheetViews>
  <sheetFormatPr defaultColWidth="9.00390625" defaultRowHeight="12.75"/>
  <cols>
    <col min="1" max="1" width="28.625" style="0" customWidth="1"/>
    <col min="2" max="2" width="1.25" style="0" hidden="1" customWidth="1"/>
    <col min="3" max="3" width="13.375" style="0" hidden="1" customWidth="1"/>
    <col min="4" max="4" width="16.625" style="0" hidden="1" customWidth="1"/>
    <col min="5" max="5" width="14.125" style="0" customWidth="1"/>
    <col min="6" max="6" width="13.75390625" style="0" hidden="1" customWidth="1"/>
    <col min="7" max="7" width="11.25390625" style="0" hidden="1" customWidth="1"/>
    <col min="8" max="8" width="10.25390625" style="12" hidden="1" customWidth="1"/>
  </cols>
  <sheetData>
    <row r="1" spans="4:10" ht="12.75">
      <c r="D1" s="43" t="s">
        <v>26</v>
      </c>
      <c r="E1" s="43"/>
      <c r="F1" s="43"/>
      <c r="G1" s="43"/>
      <c r="H1" s="43"/>
      <c r="I1" s="43"/>
      <c r="J1" s="43"/>
    </row>
    <row r="2" spans="1:10" ht="11.25" customHeight="1">
      <c r="A2" s="1"/>
      <c r="B2" s="1"/>
      <c r="C2" s="1"/>
      <c r="D2" s="43" t="s">
        <v>46</v>
      </c>
      <c r="E2" s="43"/>
      <c r="F2" s="43"/>
      <c r="G2" s="43"/>
      <c r="H2" s="43"/>
      <c r="I2" s="43"/>
      <c r="J2" s="43"/>
    </row>
    <row r="3" spans="1:10" ht="11.25" customHeight="1">
      <c r="A3" s="1"/>
      <c r="B3" s="1"/>
      <c r="C3" s="1"/>
      <c r="D3" s="43" t="s">
        <v>47</v>
      </c>
      <c r="E3" s="43"/>
      <c r="F3" s="43"/>
      <c r="G3" s="43"/>
      <c r="H3" s="43"/>
      <c r="I3" s="43"/>
      <c r="J3" s="43"/>
    </row>
    <row r="4" spans="1:10" ht="11.25" customHeight="1">
      <c r="A4" s="1"/>
      <c r="B4" s="1"/>
      <c r="C4" s="1"/>
      <c r="D4" s="43" t="s">
        <v>48</v>
      </c>
      <c r="E4" s="43"/>
      <c r="F4" s="43"/>
      <c r="G4" s="43"/>
      <c r="H4" s="43"/>
      <c r="I4" s="43"/>
      <c r="J4" s="43"/>
    </row>
    <row r="5" spans="1:10" ht="30" customHeight="1">
      <c r="A5" s="17" t="s">
        <v>44</v>
      </c>
      <c r="B5" s="17"/>
      <c r="C5" s="17"/>
      <c r="D5" s="17"/>
      <c r="E5" s="17"/>
      <c r="F5" s="17"/>
      <c r="G5" s="17"/>
      <c r="H5" s="17"/>
      <c r="I5" s="17"/>
      <c r="J5" s="17"/>
    </row>
    <row r="6" spans="1:3" ht="11.25" customHeight="1">
      <c r="A6" s="1"/>
      <c r="B6" s="1"/>
      <c r="C6" s="1"/>
    </row>
    <row r="7" spans="1:3" ht="11.25" customHeight="1">
      <c r="A7" s="3" t="s">
        <v>21</v>
      </c>
      <c r="B7" s="1"/>
      <c r="C7" s="1"/>
    </row>
    <row r="8" spans="1:3" ht="11.25" customHeight="1">
      <c r="A8" s="3" t="s">
        <v>22</v>
      </c>
      <c r="B8" s="1"/>
      <c r="C8" s="1"/>
    </row>
    <row r="9" spans="1:3" ht="11.25" customHeight="1" hidden="1">
      <c r="A9" s="3"/>
      <c r="B9" s="1"/>
      <c r="C9" s="1"/>
    </row>
    <row r="10" spans="1:10" ht="18" customHeight="1">
      <c r="A10" s="18" t="s">
        <v>2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1" customFormat="1" ht="25.5" customHeight="1">
      <c r="A11" s="36" t="s">
        <v>0</v>
      </c>
      <c r="B11" s="37"/>
      <c r="C11" s="38"/>
      <c r="D11" s="21" t="s">
        <v>16</v>
      </c>
      <c r="E11" s="21" t="s">
        <v>45</v>
      </c>
      <c r="F11" s="19" t="s">
        <v>23</v>
      </c>
      <c r="G11" s="19" t="s">
        <v>24</v>
      </c>
      <c r="H11" s="19" t="s">
        <v>20</v>
      </c>
      <c r="I11" s="21" t="s">
        <v>42</v>
      </c>
      <c r="J11" s="21" t="s">
        <v>43</v>
      </c>
    </row>
    <row r="12" spans="1:10" ht="12.75">
      <c r="A12" s="39"/>
      <c r="B12" s="40"/>
      <c r="C12" s="41"/>
      <c r="D12" s="21"/>
      <c r="E12" s="21"/>
      <c r="F12" s="19"/>
      <c r="G12" s="19"/>
      <c r="H12" s="19"/>
      <c r="I12" s="21"/>
      <c r="J12" s="21"/>
    </row>
    <row r="13" spans="1:10" ht="12.75">
      <c r="A13" s="14" t="s">
        <v>27</v>
      </c>
      <c r="B13" s="2"/>
      <c r="C13" s="2"/>
      <c r="D13" s="2">
        <v>105000</v>
      </c>
      <c r="E13" s="2">
        <v>86660</v>
      </c>
      <c r="F13" s="2">
        <v>115000</v>
      </c>
      <c r="G13" s="2">
        <v>16000</v>
      </c>
      <c r="H13" s="13"/>
      <c r="I13" s="2"/>
      <c r="J13" s="2">
        <f>SUM(E13+I13)</f>
        <v>86660</v>
      </c>
    </row>
    <row r="14" spans="1:10" ht="12.75">
      <c r="A14" s="14" t="s">
        <v>28</v>
      </c>
      <c r="B14" s="2"/>
      <c r="C14" s="2"/>
      <c r="D14" s="2">
        <v>127000</v>
      </c>
      <c r="E14" s="2">
        <v>84000</v>
      </c>
      <c r="F14" s="2">
        <v>120000</v>
      </c>
      <c r="G14" s="2">
        <v>20000</v>
      </c>
      <c r="H14" s="13"/>
      <c r="I14" s="2"/>
      <c r="J14" s="2">
        <f>SUM(E14+I14)</f>
        <v>84000</v>
      </c>
    </row>
    <row r="15" spans="1:10" ht="12.75" customHeight="1">
      <c r="A15" s="15" t="s">
        <v>29</v>
      </c>
      <c r="B15" s="2"/>
      <c r="C15" s="2"/>
      <c r="D15" s="2">
        <v>43000</v>
      </c>
      <c r="E15" s="2">
        <v>75000</v>
      </c>
      <c r="F15" s="2"/>
      <c r="G15" s="2">
        <v>75000</v>
      </c>
      <c r="H15" s="13"/>
      <c r="I15" s="2"/>
      <c r="J15" s="2">
        <f>SUM(E15+I15)</f>
        <v>75000</v>
      </c>
    </row>
    <row r="16" spans="1:10" ht="12.75" hidden="1">
      <c r="A16" s="10"/>
      <c r="B16" s="2"/>
      <c r="C16" s="2"/>
      <c r="D16" s="2"/>
      <c r="E16" s="2"/>
      <c r="F16" s="2"/>
      <c r="G16" s="2"/>
      <c r="H16" s="13"/>
      <c r="I16" s="2"/>
      <c r="J16" s="2"/>
    </row>
    <row r="17" spans="1:10" ht="12.75" hidden="1">
      <c r="A17" s="10"/>
      <c r="B17" s="2"/>
      <c r="C17" s="2"/>
      <c r="D17" s="2"/>
      <c r="E17" s="2"/>
      <c r="F17" s="2"/>
      <c r="G17" s="2"/>
      <c r="H17" s="13"/>
      <c r="I17" s="2"/>
      <c r="J17" s="2"/>
    </row>
    <row r="18" spans="1:10" ht="12.75" hidden="1">
      <c r="A18" s="10"/>
      <c r="B18" s="2"/>
      <c r="C18" s="2"/>
      <c r="D18" s="2"/>
      <c r="E18" s="2"/>
      <c r="F18" s="2"/>
      <c r="G18" s="2"/>
      <c r="H18" s="13"/>
      <c r="I18" s="2"/>
      <c r="J18" s="2"/>
    </row>
    <row r="19" spans="1:10" ht="12.75" hidden="1">
      <c r="A19" s="10"/>
      <c r="B19" s="2"/>
      <c r="C19" s="2"/>
      <c r="D19" s="2"/>
      <c r="E19" s="2"/>
      <c r="F19" s="2"/>
      <c r="G19" s="2"/>
      <c r="H19" s="13"/>
      <c r="I19" s="2"/>
      <c r="J19" s="2"/>
    </row>
    <row r="20" spans="1:10" ht="12.75" hidden="1">
      <c r="A20" s="10"/>
      <c r="B20" s="2"/>
      <c r="C20" s="2"/>
      <c r="D20" s="2"/>
      <c r="E20" s="2"/>
      <c r="F20" s="2"/>
      <c r="G20" s="2"/>
      <c r="H20" s="13"/>
      <c r="I20" s="2"/>
      <c r="J20" s="2"/>
    </row>
    <row r="21" spans="1:10" ht="12.75" hidden="1">
      <c r="A21" s="10"/>
      <c r="B21" s="2"/>
      <c r="C21" s="2"/>
      <c r="D21" s="2"/>
      <c r="E21" s="2"/>
      <c r="F21" s="2"/>
      <c r="G21" s="2"/>
      <c r="H21" s="13"/>
      <c r="I21" s="2"/>
      <c r="J21" s="2"/>
    </row>
    <row r="22" spans="1:10" ht="12.75" hidden="1">
      <c r="A22" s="2"/>
      <c r="B22" s="2"/>
      <c r="C22" s="2"/>
      <c r="D22" s="2"/>
      <c r="E22" s="2"/>
      <c r="F22" s="2"/>
      <c r="G22" s="2"/>
      <c r="H22" s="13"/>
      <c r="I22" s="2"/>
      <c r="J22" s="2"/>
    </row>
    <row r="23" spans="1:10" ht="12.75" hidden="1">
      <c r="A23" s="2"/>
      <c r="B23" s="2"/>
      <c r="C23" s="2"/>
      <c r="D23" s="2"/>
      <c r="E23" s="2"/>
      <c r="F23" s="2"/>
      <c r="G23" s="2"/>
      <c r="H23" s="13"/>
      <c r="I23" s="2"/>
      <c r="J23" s="2"/>
    </row>
    <row r="24" spans="1:10" ht="12.75" hidden="1">
      <c r="A24" s="2"/>
      <c r="B24" s="2"/>
      <c r="C24" s="2"/>
      <c r="D24" s="2"/>
      <c r="E24" s="2"/>
      <c r="F24" s="2"/>
      <c r="G24" s="2"/>
      <c r="H24" s="13"/>
      <c r="I24" s="2"/>
      <c r="J24" s="2"/>
    </row>
    <row r="25" spans="1:10" ht="12.75" hidden="1">
      <c r="A25" s="2"/>
      <c r="B25" s="2"/>
      <c r="C25" s="2"/>
      <c r="D25" s="2"/>
      <c r="E25" s="2"/>
      <c r="F25" s="2"/>
      <c r="G25" s="2"/>
      <c r="H25" s="13"/>
      <c r="I25" s="2"/>
      <c r="J25" s="2"/>
    </row>
    <row r="26" spans="1:10" ht="12.75">
      <c r="A26" s="2" t="s">
        <v>3</v>
      </c>
      <c r="B26" s="2"/>
      <c r="C26" s="2"/>
      <c r="D26" s="2"/>
      <c r="E26" s="2"/>
      <c r="F26" s="2"/>
      <c r="G26" s="2"/>
      <c r="H26" s="13"/>
      <c r="I26" s="2"/>
      <c r="J26" s="2"/>
    </row>
    <row r="27" spans="1:10" ht="12.75">
      <c r="A27" s="4" t="s">
        <v>1</v>
      </c>
      <c r="B27" s="2"/>
      <c r="C27" s="2"/>
      <c r="D27" s="2">
        <f aca="true" t="shared" si="0" ref="D27:J27">SUM(D13:D26)</f>
        <v>275000</v>
      </c>
      <c r="E27" s="2">
        <f t="shared" si="0"/>
        <v>245660</v>
      </c>
      <c r="F27" s="2">
        <f t="shared" si="0"/>
        <v>235000</v>
      </c>
      <c r="G27" s="2">
        <f t="shared" si="0"/>
        <v>111000</v>
      </c>
      <c r="H27" s="2">
        <f t="shared" si="0"/>
        <v>0</v>
      </c>
      <c r="I27" s="2">
        <f t="shared" si="0"/>
        <v>0</v>
      </c>
      <c r="J27" s="2">
        <f t="shared" si="0"/>
        <v>245660</v>
      </c>
    </row>
    <row r="29" spans="1:10" ht="15.75">
      <c r="A29" s="18" t="s">
        <v>4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 customHeight="1">
      <c r="A30" s="22" t="s">
        <v>0</v>
      </c>
      <c r="B30" s="23"/>
      <c r="C30" s="24"/>
      <c r="D30" s="21" t="s">
        <v>16</v>
      </c>
      <c r="E30" s="21" t="s">
        <v>45</v>
      </c>
      <c r="F30" s="19" t="s">
        <v>23</v>
      </c>
      <c r="G30" s="19" t="s">
        <v>24</v>
      </c>
      <c r="H30" s="19" t="s">
        <v>20</v>
      </c>
      <c r="I30" s="21" t="s">
        <v>42</v>
      </c>
      <c r="J30" s="21" t="s">
        <v>43</v>
      </c>
    </row>
    <row r="31" spans="1:10" ht="12.75">
      <c r="A31" s="25"/>
      <c r="B31" s="26"/>
      <c r="C31" s="27"/>
      <c r="D31" s="21"/>
      <c r="E31" s="21"/>
      <c r="F31" s="19"/>
      <c r="G31" s="19"/>
      <c r="H31" s="19"/>
      <c r="I31" s="21"/>
      <c r="J31" s="21"/>
    </row>
    <row r="32" spans="1:10" ht="12.75">
      <c r="A32" s="16" t="s">
        <v>30</v>
      </c>
      <c r="B32" s="2"/>
      <c r="C32" s="2"/>
      <c r="D32" s="2">
        <v>107000</v>
      </c>
      <c r="E32" s="2">
        <v>94500</v>
      </c>
      <c r="F32" s="2">
        <v>79000</v>
      </c>
      <c r="G32" s="2">
        <v>41500</v>
      </c>
      <c r="H32" s="13"/>
      <c r="I32" s="2"/>
      <c r="J32" s="2">
        <f aca="true" t="shared" si="1" ref="J32:J43">SUM(E32+I32)</f>
        <v>94500</v>
      </c>
    </row>
    <row r="33" spans="1:10" ht="12.75">
      <c r="A33" s="16" t="s">
        <v>31</v>
      </c>
      <c r="B33" s="2"/>
      <c r="C33" s="2"/>
      <c r="D33" s="2">
        <v>6500</v>
      </c>
      <c r="E33" s="2">
        <v>6500</v>
      </c>
      <c r="F33" s="2">
        <v>7000</v>
      </c>
      <c r="G33" s="2">
        <v>0</v>
      </c>
      <c r="H33" s="13"/>
      <c r="I33" s="2"/>
      <c r="J33" s="2">
        <f t="shared" si="1"/>
        <v>6500</v>
      </c>
    </row>
    <row r="34" spans="1:10" ht="12.75">
      <c r="A34" s="16" t="s">
        <v>32</v>
      </c>
      <c r="B34" s="2"/>
      <c r="C34" s="2"/>
      <c r="D34" s="2">
        <v>22500</v>
      </c>
      <c r="E34" s="2">
        <v>19500</v>
      </c>
      <c r="F34" s="2">
        <v>15200</v>
      </c>
      <c r="G34" s="2">
        <v>8500</v>
      </c>
      <c r="H34" s="13"/>
      <c r="I34" s="2"/>
      <c r="J34" s="2">
        <f t="shared" si="1"/>
        <v>19500</v>
      </c>
    </row>
    <row r="35" spans="1:10" ht="12.75">
      <c r="A35" s="16" t="s">
        <v>33</v>
      </c>
      <c r="B35" s="2"/>
      <c r="C35" s="2"/>
      <c r="D35" s="2">
        <v>2900</v>
      </c>
      <c r="E35" s="2">
        <v>2500</v>
      </c>
      <c r="F35" s="2">
        <v>2200</v>
      </c>
      <c r="G35" s="2">
        <v>1000</v>
      </c>
      <c r="H35" s="13"/>
      <c r="I35" s="2"/>
      <c r="J35" s="2">
        <f t="shared" si="1"/>
        <v>2500</v>
      </c>
    </row>
    <row r="36" spans="1:10" ht="12.75">
      <c r="A36" s="16" t="s">
        <v>34</v>
      </c>
      <c r="B36" s="2"/>
      <c r="C36" s="2"/>
      <c r="D36" s="2">
        <v>76000</v>
      </c>
      <c r="E36" s="2">
        <v>85000</v>
      </c>
      <c r="F36" s="2">
        <v>68000</v>
      </c>
      <c r="G36" s="2">
        <v>40000</v>
      </c>
      <c r="H36" s="13"/>
      <c r="I36" s="2"/>
      <c r="J36" s="2">
        <f t="shared" si="1"/>
        <v>85000</v>
      </c>
    </row>
    <row r="37" spans="1:10" ht="12.75">
      <c r="A37" s="16" t="s">
        <v>35</v>
      </c>
      <c r="B37" s="2"/>
      <c r="C37" s="2"/>
      <c r="D37" s="2">
        <v>14500</v>
      </c>
      <c r="E37" s="2">
        <v>30000</v>
      </c>
      <c r="F37" s="2">
        <v>2500</v>
      </c>
      <c r="G37" s="2">
        <v>20000</v>
      </c>
      <c r="H37" s="13"/>
      <c r="I37" s="2"/>
      <c r="J37" s="2">
        <f t="shared" si="1"/>
        <v>30000</v>
      </c>
    </row>
    <row r="38" spans="1:10" ht="12.75">
      <c r="A38" s="16" t="s">
        <v>36</v>
      </c>
      <c r="B38" s="2"/>
      <c r="C38" s="2"/>
      <c r="D38" s="2">
        <v>6900</v>
      </c>
      <c r="E38" s="2">
        <v>3000</v>
      </c>
      <c r="F38" s="2">
        <v>9500</v>
      </c>
      <c r="G38" s="2"/>
      <c r="H38" s="13"/>
      <c r="I38" s="2"/>
      <c r="J38" s="2">
        <f t="shared" si="1"/>
        <v>3000</v>
      </c>
    </row>
    <row r="39" spans="1:10" ht="12.75">
      <c r="A39" s="16" t="s">
        <v>37</v>
      </c>
      <c r="B39" s="2"/>
      <c r="C39" s="2"/>
      <c r="D39" s="2"/>
      <c r="E39" s="2">
        <v>0</v>
      </c>
      <c r="F39" s="2"/>
      <c r="G39" s="2"/>
      <c r="H39" s="13"/>
      <c r="I39" s="2"/>
      <c r="J39" s="2">
        <f t="shared" si="1"/>
        <v>0</v>
      </c>
    </row>
    <row r="40" spans="1:10" ht="12.75">
      <c r="A40" s="16" t="s">
        <v>38</v>
      </c>
      <c r="B40" s="2"/>
      <c r="C40" s="2"/>
      <c r="D40" s="2">
        <v>4000</v>
      </c>
      <c r="E40" s="2">
        <v>3400</v>
      </c>
      <c r="F40" s="2">
        <v>4000</v>
      </c>
      <c r="G40" s="2"/>
      <c r="H40" s="13"/>
      <c r="I40" s="2"/>
      <c r="J40" s="2">
        <f t="shared" si="1"/>
        <v>3400</v>
      </c>
    </row>
    <row r="41" spans="1:10" ht="12.75">
      <c r="A41" s="16" t="s">
        <v>39</v>
      </c>
      <c r="B41" s="2"/>
      <c r="C41" s="2"/>
      <c r="D41" s="2">
        <v>1600</v>
      </c>
      <c r="E41" s="2">
        <v>0</v>
      </c>
      <c r="F41" s="2">
        <v>2000</v>
      </c>
      <c r="G41" s="2"/>
      <c r="H41" s="13"/>
      <c r="I41" s="2"/>
      <c r="J41" s="2">
        <f t="shared" si="1"/>
        <v>0</v>
      </c>
    </row>
    <row r="42" spans="1:10" ht="12.75">
      <c r="A42" s="16" t="s">
        <v>40</v>
      </c>
      <c r="B42" s="2"/>
      <c r="C42" s="2"/>
      <c r="D42" s="2"/>
      <c r="E42" s="2">
        <v>0</v>
      </c>
      <c r="F42" s="2"/>
      <c r="G42" s="2"/>
      <c r="H42" s="13"/>
      <c r="I42" s="2"/>
      <c r="J42" s="2">
        <f t="shared" si="1"/>
        <v>0</v>
      </c>
    </row>
    <row r="43" spans="1:10" ht="12.75">
      <c r="A43" s="16" t="s">
        <v>41</v>
      </c>
      <c r="B43" s="2"/>
      <c r="C43" s="2"/>
      <c r="D43" s="2">
        <v>10200</v>
      </c>
      <c r="E43" s="2">
        <v>1260</v>
      </c>
      <c r="F43" s="2">
        <v>10000</v>
      </c>
      <c r="G43" s="2"/>
      <c r="H43" s="13"/>
      <c r="I43" s="2"/>
      <c r="J43" s="2">
        <f t="shared" si="1"/>
        <v>1260</v>
      </c>
    </row>
    <row r="44" spans="1:10" ht="12.75" hidden="1">
      <c r="A44" s="2"/>
      <c r="B44" s="2"/>
      <c r="C44" s="2"/>
      <c r="D44" s="2"/>
      <c r="E44" s="2"/>
      <c r="F44" s="2"/>
      <c r="G44" s="2"/>
      <c r="H44" s="13"/>
      <c r="I44" s="2"/>
      <c r="J44" s="2"/>
    </row>
    <row r="45" spans="1:10" ht="12.75" hidden="1">
      <c r="A45" s="2"/>
      <c r="B45" s="2"/>
      <c r="C45" s="2"/>
      <c r="D45" s="2"/>
      <c r="E45" s="2"/>
      <c r="F45" s="2"/>
      <c r="G45" s="2"/>
      <c r="H45" s="13"/>
      <c r="I45" s="2"/>
      <c r="J45" s="2"/>
    </row>
    <row r="46" spans="1:10" ht="12.75" hidden="1">
      <c r="A46" s="2"/>
      <c r="B46" s="2"/>
      <c r="C46" s="2"/>
      <c r="D46" s="2"/>
      <c r="E46" s="2"/>
      <c r="F46" s="2"/>
      <c r="G46" s="2"/>
      <c r="H46" s="13"/>
      <c r="I46" s="2"/>
      <c r="J46" s="2"/>
    </row>
    <row r="47" spans="1:10" ht="12.75" hidden="1">
      <c r="A47" s="2"/>
      <c r="B47" s="2"/>
      <c r="C47" s="2"/>
      <c r="D47" s="2"/>
      <c r="E47" s="2"/>
      <c r="F47" s="2"/>
      <c r="G47" s="2"/>
      <c r="H47" s="13"/>
      <c r="I47" s="2"/>
      <c r="J47" s="2"/>
    </row>
    <row r="48" spans="1:10" ht="12.75" hidden="1">
      <c r="A48" s="2"/>
      <c r="B48" s="2"/>
      <c r="C48" s="2"/>
      <c r="D48" s="2"/>
      <c r="E48" s="2"/>
      <c r="F48" s="2"/>
      <c r="G48" s="2"/>
      <c r="H48" s="13"/>
      <c r="I48" s="2"/>
      <c r="J48" s="2"/>
    </row>
    <row r="49" spans="1:10" ht="12.75" hidden="1">
      <c r="A49" s="2"/>
      <c r="B49" s="2"/>
      <c r="C49" s="2"/>
      <c r="D49" s="2"/>
      <c r="E49" s="2"/>
      <c r="F49" s="2"/>
      <c r="G49" s="2"/>
      <c r="H49" s="13"/>
      <c r="I49" s="2"/>
      <c r="J49" s="2"/>
    </row>
    <row r="50" spans="1:10" ht="12.75" hidden="1">
      <c r="A50" s="2"/>
      <c r="B50" s="2"/>
      <c r="C50" s="2"/>
      <c r="D50" s="2"/>
      <c r="E50" s="2"/>
      <c r="F50" s="2"/>
      <c r="G50" s="2"/>
      <c r="H50" s="13"/>
      <c r="I50" s="2"/>
      <c r="J50" s="2"/>
    </row>
    <row r="51" spans="1:10" ht="12.75" hidden="1">
      <c r="A51" s="2"/>
      <c r="B51" s="2"/>
      <c r="C51" s="2"/>
      <c r="D51" s="2"/>
      <c r="E51" s="2"/>
      <c r="F51" s="2"/>
      <c r="G51" s="2"/>
      <c r="H51" s="13"/>
      <c r="I51" s="2"/>
      <c r="J51" s="2"/>
    </row>
    <row r="52" spans="1:10" ht="12.75" hidden="1">
      <c r="A52" s="2"/>
      <c r="B52" s="2"/>
      <c r="C52" s="2"/>
      <c r="D52" s="2"/>
      <c r="E52" s="2"/>
      <c r="F52" s="2"/>
      <c r="G52" s="2"/>
      <c r="H52" s="13"/>
      <c r="I52" s="2"/>
      <c r="J52" s="2"/>
    </row>
    <row r="53" spans="1:10" ht="12.75">
      <c r="A53" s="2" t="s">
        <v>5</v>
      </c>
      <c r="B53" s="2"/>
      <c r="C53" s="2"/>
      <c r="D53" s="2"/>
      <c r="E53" s="2"/>
      <c r="F53" s="2"/>
      <c r="G53" s="2"/>
      <c r="H53" s="13"/>
      <c r="I53" s="2"/>
      <c r="J53" s="2"/>
    </row>
    <row r="54" spans="1:10" ht="12.75">
      <c r="A54" s="4" t="s">
        <v>1</v>
      </c>
      <c r="B54" s="2"/>
      <c r="C54" s="2"/>
      <c r="D54" s="2">
        <f aca="true" t="shared" si="2" ref="D54:J54">SUM(D32:D53)</f>
        <v>252100</v>
      </c>
      <c r="E54" s="2">
        <f t="shared" si="2"/>
        <v>245660</v>
      </c>
      <c r="F54" s="2">
        <f t="shared" si="2"/>
        <v>199400</v>
      </c>
      <c r="G54" s="2">
        <f t="shared" si="2"/>
        <v>111000</v>
      </c>
      <c r="H54" s="2">
        <f t="shared" si="2"/>
        <v>0</v>
      </c>
      <c r="I54" s="2">
        <f t="shared" si="2"/>
        <v>0</v>
      </c>
      <c r="J54" s="2">
        <f t="shared" si="2"/>
        <v>245660</v>
      </c>
    </row>
    <row r="55" spans="1:5" ht="12.75">
      <c r="A55" s="7"/>
      <c r="B55" s="8"/>
      <c r="C55" s="8"/>
      <c r="D55" s="8"/>
      <c r="E55" s="8"/>
    </row>
    <row r="56" spans="1:5" ht="12.75" hidden="1">
      <c r="A56" s="7"/>
      <c r="B56" s="8"/>
      <c r="C56" s="8"/>
      <c r="D56" s="8"/>
      <c r="E56" s="8"/>
    </row>
    <row r="57" spans="1:5" ht="12.75" hidden="1">
      <c r="A57" s="7"/>
      <c r="B57" s="8"/>
      <c r="C57" s="8"/>
      <c r="D57" s="8"/>
      <c r="E57" s="8"/>
    </row>
    <row r="58" spans="1:5" ht="12.75" hidden="1">
      <c r="A58" s="7"/>
      <c r="B58" s="8"/>
      <c r="C58" s="8"/>
      <c r="D58" s="8"/>
      <c r="E58" s="8"/>
    </row>
    <row r="59" spans="1:10" ht="15.75">
      <c r="A59" s="18" t="s">
        <v>10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s="1" customFormat="1" ht="11.25" customHeight="1">
      <c r="A60" s="30" t="s">
        <v>6</v>
      </c>
      <c r="B60" s="31"/>
      <c r="C60" s="32"/>
      <c r="D60" s="28" t="s">
        <v>16</v>
      </c>
      <c r="E60" s="28" t="s">
        <v>45</v>
      </c>
      <c r="F60" s="19" t="s">
        <v>23</v>
      </c>
      <c r="G60" s="19" t="s">
        <v>24</v>
      </c>
      <c r="H60" s="19" t="s">
        <v>20</v>
      </c>
      <c r="I60" s="21" t="s">
        <v>42</v>
      </c>
      <c r="J60" s="21" t="s">
        <v>43</v>
      </c>
    </row>
    <row r="61" spans="1:10" ht="12.75">
      <c r="A61" s="33"/>
      <c r="B61" s="34"/>
      <c r="C61" s="35"/>
      <c r="D61" s="28"/>
      <c r="E61" s="28"/>
      <c r="F61" s="19"/>
      <c r="G61" s="19"/>
      <c r="H61" s="19"/>
      <c r="I61" s="21"/>
      <c r="J61" s="21"/>
    </row>
    <row r="62" spans="1:10" ht="12.75">
      <c r="A62" s="9" t="s">
        <v>7</v>
      </c>
      <c r="B62" s="5"/>
      <c r="C62" s="5"/>
      <c r="D62" s="5">
        <f aca="true" t="shared" si="3" ref="D62:J62">SUM(D27-D54)</f>
        <v>22900</v>
      </c>
      <c r="E62" s="5">
        <f t="shared" si="3"/>
        <v>0</v>
      </c>
      <c r="F62" s="5">
        <f t="shared" si="3"/>
        <v>35600</v>
      </c>
      <c r="G62" s="5">
        <f t="shared" si="3"/>
        <v>0</v>
      </c>
      <c r="H62" s="5">
        <f t="shared" si="3"/>
        <v>0</v>
      </c>
      <c r="I62" s="5">
        <f t="shared" si="3"/>
        <v>0</v>
      </c>
      <c r="J62" s="5">
        <f t="shared" si="3"/>
        <v>0</v>
      </c>
    </row>
    <row r="63" spans="1:10" ht="31.5" customHeight="1">
      <c r="A63" s="6" t="s">
        <v>8</v>
      </c>
      <c r="B63" s="2"/>
      <c r="C63" s="2"/>
      <c r="D63" s="2"/>
      <c r="E63" s="2">
        <v>0</v>
      </c>
      <c r="F63" s="2"/>
      <c r="G63" s="2"/>
      <c r="H63" s="13"/>
      <c r="I63" s="2"/>
      <c r="J63" s="2">
        <f aca="true" t="shared" si="4" ref="J63:J68">SUM(E63+I63)</f>
        <v>0</v>
      </c>
    </row>
    <row r="64" spans="1:10" ht="12.75">
      <c r="A64" s="6" t="s">
        <v>19</v>
      </c>
      <c r="B64" s="2"/>
      <c r="C64" s="2"/>
      <c r="D64" s="2"/>
      <c r="E64" s="2">
        <v>0</v>
      </c>
      <c r="F64" s="2"/>
      <c r="G64" s="2"/>
      <c r="H64" s="13"/>
      <c r="I64" s="2"/>
      <c r="J64" s="2">
        <f t="shared" si="4"/>
        <v>0</v>
      </c>
    </row>
    <row r="65" spans="1:10" ht="12.75">
      <c r="A65" s="29" t="s">
        <v>17</v>
      </c>
      <c r="B65" s="2"/>
      <c r="C65" s="2"/>
      <c r="D65" s="2">
        <v>22900</v>
      </c>
      <c r="E65" s="13">
        <v>0</v>
      </c>
      <c r="F65" s="2">
        <v>35600</v>
      </c>
      <c r="G65" s="2">
        <v>0</v>
      </c>
      <c r="H65" s="13">
        <v>0</v>
      </c>
      <c r="I65" s="2"/>
      <c r="J65" s="2">
        <f t="shared" si="4"/>
        <v>0</v>
      </c>
    </row>
    <row r="66" spans="1:10" ht="26.25" customHeight="1">
      <c r="A66" s="29"/>
      <c r="B66" s="2"/>
      <c r="C66" s="2"/>
      <c r="D66" s="2">
        <v>0</v>
      </c>
      <c r="E66" s="2">
        <v>0</v>
      </c>
      <c r="F66" s="2">
        <v>17800</v>
      </c>
      <c r="G66" s="2">
        <v>0</v>
      </c>
      <c r="H66" s="13"/>
      <c r="I66" s="2"/>
      <c r="J66" s="2">
        <f t="shared" si="4"/>
        <v>0</v>
      </c>
    </row>
    <row r="67" spans="1:10" ht="48.75" customHeight="1">
      <c r="A67" s="29"/>
      <c r="B67" s="2"/>
      <c r="C67" s="2"/>
      <c r="D67" s="2"/>
      <c r="E67" s="2">
        <v>0</v>
      </c>
      <c r="F67" s="2">
        <v>17800</v>
      </c>
      <c r="G67" s="2"/>
      <c r="H67" s="13"/>
      <c r="I67" s="2"/>
      <c r="J67" s="2">
        <f t="shared" si="4"/>
        <v>0</v>
      </c>
    </row>
    <row r="68" spans="1:10" ht="12.75">
      <c r="A68" s="2" t="s">
        <v>9</v>
      </c>
      <c r="B68" s="2"/>
      <c r="C68" s="2"/>
      <c r="D68" s="2">
        <v>0</v>
      </c>
      <c r="E68" s="2">
        <v>0</v>
      </c>
      <c r="F68" s="2">
        <v>0</v>
      </c>
      <c r="G68" s="2">
        <v>0</v>
      </c>
      <c r="H68" s="13">
        <v>0</v>
      </c>
      <c r="I68" s="2"/>
      <c r="J68" s="2">
        <f t="shared" si="4"/>
        <v>0</v>
      </c>
    </row>
    <row r="69" spans="1:5" ht="12.75">
      <c r="A69" s="8"/>
      <c r="B69" s="8"/>
      <c r="C69" s="8"/>
      <c r="D69" s="8"/>
      <c r="E69" s="8"/>
    </row>
    <row r="70" spans="1:10" ht="12.75">
      <c r="A70" s="42" t="s">
        <v>11</v>
      </c>
      <c r="B70" s="42"/>
      <c r="C70" s="42"/>
      <c r="D70" s="42"/>
      <c r="E70" s="42"/>
      <c r="F70" s="42"/>
      <c r="G70" s="42"/>
      <c r="H70" s="42"/>
      <c r="I70" s="42"/>
      <c r="J70" s="42"/>
    </row>
    <row r="71" spans="1:10" s="1" customFormat="1" ht="11.25" customHeight="1">
      <c r="A71" s="30" t="s">
        <v>6</v>
      </c>
      <c r="B71" s="31"/>
      <c r="C71" s="32"/>
      <c r="D71" s="28" t="s">
        <v>16</v>
      </c>
      <c r="E71" s="28" t="s">
        <v>45</v>
      </c>
      <c r="F71" s="19" t="s">
        <v>23</v>
      </c>
      <c r="G71" s="19" t="s">
        <v>24</v>
      </c>
      <c r="H71" s="19" t="s">
        <v>20</v>
      </c>
      <c r="I71" s="21" t="s">
        <v>42</v>
      </c>
      <c r="J71" s="21" t="s">
        <v>43</v>
      </c>
    </row>
    <row r="72" spans="1:10" ht="12.75">
      <c r="A72" s="33"/>
      <c r="B72" s="34"/>
      <c r="C72" s="35"/>
      <c r="D72" s="28"/>
      <c r="E72" s="28"/>
      <c r="F72" s="19"/>
      <c r="G72" s="19"/>
      <c r="H72" s="19"/>
      <c r="I72" s="21"/>
      <c r="J72" s="21"/>
    </row>
    <row r="73" spans="1:10" ht="12.75">
      <c r="A73" s="6" t="s">
        <v>12</v>
      </c>
      <c r="B73" s="2"/>
      <c r="C73" s="2"/>
      <c r="D73" s="2">
        <v>22900</v>
      </c>
      <c r="E73" s="2">
        <v>0</v>
      </c>
      <c r="F73" s="2">
        <v>35600</v>
      </c>
      <c r="G73" s="2"/>
      <c r="H73" s="13">
        <v>0</v>
      </c>
      <c r="I73" s="2"/>
      <c r="J73" s="2">
        <f aca="true" t="shared" si="5" ref="J73:J79">SUM(E73+I73)</f>
        <v>0</v>
      </c>
    </row>
    <row r="74" spans="1:10" ht="12.75">
      <c r="A74" s="6" t="s">
        <v>9</v>
      </c>
      <c r="B74" s="2"/>
      <c r="C74" s="2"/>
      <c r="D74" s="2">
        <v>0</v>
      </c>
      <c r="E74" s="2">
        <v>0</v>
      </c>
      <c r="F74" s="2">
        <v>0</v>
      </c>
      <c r="G74" s="2">
        <v>0</v>
      </c>
      <c r="H74" s="13">
        <v>0</v>
      </c>
      <c r="I74" s="2"/>
      <c r="J74" s="2">
        <f t="shared" si="5"/>
        <v>0</v>
      </c>
    </row>
    <row r="75" spans="1:10" ht="12.75">
      <c r="A75" s="6" t="s">
        <v>25</v>
      </c>
      <c r="B75" s="2"/>
      <c r="C75" s="2"/>
      <c r="D75" s="2">
        <v>0</v>
      </c>
      <c r="E75" s="2">
        <v>0</v>
      </c>
      <c r="F75" s="2">
        <v>17800</v>
      </c>
      <c r="G75" s="2"/>
      <c r="H75" s="13"/>
      <c r="I75" s="2"/>
      <c r="J75" s="2">
        <f t="shared" si="5"/>
        <v>0</v>
      </c>
    </row>
    <row r="76" spans="1:10" ht="12.75">
      <c r="A76" s="6" t="s">
        <v>18</v>
      </c>
      <c r="B76" s="2"/>
      <c r="C76" s="2"/>
      <c r="D76" s="2">
        <v>22900</v>
      </c>
      <c r="E76" s="2">
        <v>0</v>
      </c>
      <c r="F76" s="2">
        <v>17800</v>
      </c>
      <c r="G76" s="2"/>
      <c r="H76" s="13"/>
      <c r="I76" s="2"/>
      <c r="J76" s="2">
        <f t="shared" si="5"/>
        <v>0</v>
      </c>
    </row>
    <row r="77" spans="1:10" ht="12.75">
      <c r="A77" s="6" t="s">
        <v>15</v>
      </c>
      <c r="B77" s="2"/>
      <c r="C77" s="2"/>
      <c r="D77" s="2"/>
      <c r="E77" s="2">
        <v>0</v>
      </c>
      <c r="F77" s="2"/>
      <c r="G77" s="2"/>
      <c r="H77" s="13"/>
      <c r="I77" s="2"/>
      <c r="J77" s="2">
        <f t="shared" si="5"/>
        <v>0</v>
      </c>
    </row>
    <row r="78" spans="1:10" ht="12.75">
      <c r="A78" s="6" t="s">
        <v>13</v>
      </c>
      <c r="B78" s="2"/>
      <c r="C78" s="2"/>
      <c r="D78" s="2"/>
      <c r="E78" s="2">
        <v>0</v>
      </c>
      <c r="F78" s="2"/>
      <c r="G78" s="2"/>
      <c r="H78" s="13"/>
      <c r="I78" s="2"/>
      <c r="J78" s="2">
        <f t="shared" si="5"/>
        <v>0</v>
      </c>
    </row>
    <row r="79" spans="1:10" ht="25.5">
      <c r="A79" s="6" t="s">
        <v>14</v>
      </c>
      <c r="B79" s="2"/>
      <c r="C79" s="2"/>
      <c r="D79" s="2"/>
      <c r="E79" s="2">
        <v>0</v>
      </c>
      <c r="F79" s="2">
        <v>0</v>
      </c>
      <c r="G79" s="2">
        <v>0</v>
      </c>
      <c r="H79" s="13"/>
      <c r="I79" s="2"/>
      <c r="J79" s="2">
        <f t="shared" si="5"/>
        <v>0</v>
      </c>
    </row>
    <row r="81" spans="1:5" ht="15.75" hidden="1">
      <c r="A81" s="20"/>
      <c r="B81" s="20"/>
      <c r="C81" s="20"/>
      <c r="D81" s="20"/>
      <c r="E81" s="20"/>
    </row>
    <row r="82" spans="1:5" ht="12.75" hidden="1">
      <c r="A82" s="22"/>
      <c r="B82" s="23"/>
      <c r="C82" s="24"/>
      <c r="D82" s="21"/>
      <c r="E82" s="21"/>
    </row>
    <row r="83" spans="1:5" ht="12.75" hidden="1">
      <c r="A83" s="25"/>
      <c r="B83" s="26"/>
      <c r="C83" s="27"/>
      <c r="D83" s="21"/>
      <c r="E83" s="21"/>
    </row>
    <row r="84" spans="1:5" ht="12.75" hidden="1">
      <c r="A84" s="6"/>
      <c r="B84" s="2"/>
      <c r="C84" s="2"/>
      <c r="D84" s="2"/>
      <c r="E84" s="2"/>
    </row>
    <row r="85" spans="1:5" ht="12.75" hidden="1">
      <c r="A85" s="6"/>
      <c r="B85" s="2"/>
      <c r="C85" s="2"/>
      <c r="D85" s="2"/>
      <c r="E85" s="2"/>
    </row>
    <row r="86" spans="1:5" ht="12.75" hidden="1">
      <c r="A86" s="6"/>
      <c r="B86" s="2"/>
      <c r="C86" s="2"/>
      <c r="D86" s="2"/>
      <c r="E86" s="2"/>
    </row>
    <row r="87" spans="1:5" ht="12.75" hidden="1">
      <c r="A87" s="6"/>
      <c r="B87" s="2"/>
      <c r="C87" s="2"/>
      <c r="D87" s="2"/>
      <c r="E87" s="2"/>
    </row>
    <row r="88" spans="1:5" ht="12.75" hidden="1">
      <c r="A88" s="9"/>
      <c r="B88" s="5"/>
      <c r="C88" s="5"/>
      <c r="D88" s="5"/>
      <c r="E88" s="5"/>
    </row>
  </sheetData>
  <mergeCells count="46">
    <mergeCell ref="D1:J1"/>
    <mergeCell ref="D2:J2"/>
    <mergeCell ref="D3:J3"/>
    <mergeCell ref="D4:J4"/>
    <mergeCell ref="I71:I72"/>
    <mergeCell ref="J71:J72"/>
    <mergeCell ref="I30:I31"/>
    <mergeCell ref="J30:J31"/>
    <mergeCell ref="I60:I61"/>
    <mergeCell ref="J60:J61"/>
    <mergeCell ref="A59:J59"/>
    <mergeCell ref="A70:J70"/>
    <mergeCell ref="E30:E31"/>
    <mergeCell ref="G30:G31"/>
    <mergeCell ref="J11:J12"/>
    <mergeCell ref="A11:C12"/>
    <mergeCell ref="H11:H12"/>
    <mergeCell ref="I11:I12"/>
    <mergeCell ref="A10:J10"/>
    <mergeCell ref="G71:G72"/>
    <mergeCell ref="D30:D31"/>
    <mergeCell ref="A30:C31"/>
    <mergeCell ref="F30:F31"/>
    <mergeCell ref="A71:C72"/>
    <mergeCell ref="D71:D72"/>
    <mergeCell ref="E71:E72"/>
    <mergeCell ref="A60:C61"/>
    <mergeCell ref="D60:D61"/>
    <mergeCell ref="H60:H61"/>
    <mergeCell ref="A82:C83"/>
    <mergeCell ref="D82:D83"/>
    <mergeCell ref="E82:E83"/>
    <mergeCell ref="F60:F61"/>
    <mergeCell ref="F71:F72"/>
    <mergeCell ref="E60:E61"/>
    <mergeCell ref="A65:A67"/>
    <mergeCell ref="A5:J5"/>
    <mergeCell ref="A29:J29"/>
    <mergeCell ref="H71:H72"/>
    <mergeCell ref="A81:E81"/>
    <mergeCell ref="F11:F12"/>
    <mergeCell ref="G11:G12"/>
    <mergeCell ref="D11:D12"/>
    <mergeCell ref="E11:E12"/>
    <mergeCell ref="G60:G61"/>
    <mergeCell ref="H30:H3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2003-02-25T11:25:02Z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